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10" yWindow="0" windowWidth="12240" windowHeight="8085" firstSheet="1" activeTab="1"/>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Indikator'!$A$1:$K$301</definedName>
    <definedName name="_xlnm.Print_Area" localSheetId="0">'PROFIL DIRI'!$A$1:$D$31</definedName>
  </definedNames>
  <calcPr calcId="124519"/>
</workbook>
</file>

<file path=xl/calcChain.xml><?xml version="1.0" encoding="utf-8"?>
<calcChain xmlns="http://schemas.openxmlformats.org/spreadsheetml/2006/main">
  <c r="C20" i="2"/>
  <c r="C19"/>
  <c r="C17"/>
  <c r="C16"/>
  <c r="C14"/>
  <c r="C12"/>
  <c r="C10"/>
  <c r="C9"/>
  <c r="C7"/>
  <c r="C15"/>
  <c r="D15" s="1"/>
  <c r="C21"/>
  <c r="C19" i="11" s="1"/>
  <c r="C22" i="2"/>
  <c r="C20" i="11" s="1"/>
  <c r="E299" i="1"/>
  <c r="G299"/>
  <c r="G287"/>
  <c r="E287"/>
  <c r="F213"/>
  <c r="F298"/>
  <c r="F295"/>
  <c r="F292"/>
  <c r="F291"/>
  <c r="F286"/>
  <c r="F283"/>
  <c r="F280"/>
  <c r="G276"/>
  <c r="E276"/>
  <c r="F275"/>
  <c r="F274"/>
  <c r="F273"/>
  <c r="F269"/>
  <c r="G265"/>
  <c r="E265"/>
  <c r="F261"/>
  <c r="F260"/>
  <c r="G255"/>
  <c r="E255"/>
  <c r="F254"/>
  <c r="F248"/>
  <c r="F247"/>
  <c r="F246"/>
  <c r="F245"/>
  <c r="G239"/>
  <c r="E239"/>
  <c r="F226"/>
  <c r="F224"/>
  <c r="F223"/>
  <c r="F222"/>
  <c r="F221"/>
  <c r="F215"/>
  <c r="F214"/>
  <c r="F236"/>
  <c r="F235"/>
  <c r="F234"/>
  <c r="F233"/>
  <c r="F232"/>
  <c r="F231"/>
  <c r="F230"/>
  <c r="G209"/>
  <c r="E209"/>
  <c r="F208"/>
  <c r="F207"/>
  <c r="F204"/>
  <c r="F203"/>
  <c r="F200"/>
  <c r="F199"/>
  <c r="F198"/>
  <c r="G193"/>
  <c r="E193"/>
  <c r="F192"/>
  <c r="F189"/>
  <c r="F186"/>
  <c r="F185"/>
  <c r="F184"/>
  <c r="F183"/>
  <c r="F182"/>
  <c r="F181"/>
  <c r="F180"/>
  <c r="G175"/>
  <c r="E175"/>
  <c r="F168"/>
  <c r="F167"/>
  <c r="G161"/>
  <c r="E161"/>
  <c r="C13" i="2" s="1"/>
  <c r="F160" i="1"/>
  <c r="F157"/>
  <c r="F156"/>
  <c r="F155"/>
  <c r="F151"/>
  <c r="F150"/>
  <c r="F149"/>
  <c r="F148"/>
  <c r="F147"/>
  <c r="F146"/>
  <c r="F142"/>
  <c r="F141"/>
  <c r="F138"/>
  <c r="F137"/>
  <c r="F134"/>
  <c r="F133"/>
  <c r="F132"/>
  <c r="F127"/>
  <c r="F126"/>
  <c r="F125"/>
  <c r="F124"/>
  <c r="F123"/>
  <c r="F118"/>
  <c r="F117"/>
  <c r="G112"/>
  <c r="E112"/>
  <c r="F111"/>
  <c r="F102"/>
  <c r="F101"/>
  <c r="F100"/>
  <c r="F99"/>
  <c r="F98"/>
  <c r="F97"/>
  <c r="F96"/>
  <c r="F95"/>
  <c r="F94"/>
  <c r="F93"/>
  <c r="F92"/>
  <c r="G87"/>
  <c r="E87"/>
  <c r="C11" i="2" s="1"/>
  <c r="F86" i="1"/>
  <c r="F80"/>
  <c r="F79"/>
  <c r="G67"/>
  <c r="E67"/>
  <c r="E61"/>
  <c r="G48"/>
  <c r="E48"/>
  <c r="C8" i="2" s="1"/>
  <c r="G35" i="1"/>
  <c r="E35"/>
  <c r="G25"/>
  <c r="F17"/>
  <c r="E25"/>
  <c r="C6" i="2" s="1"/>
  <c r="E301" i="1" l="1"/>
  <c r="C24" i="2" s="1"/>
  <c r="D22"/>
  <c r="C13" i="11"/>
  <c r="D21" i="2"/>
  <c r="F253" i="1"/>
  <c r="F197"/>
  <c r="F174"/>
  <c r="F109"/>
  <c r="F82"/>
  <c r="F73"/>
  <c r="F74"/>
  <c r="F75"/>
  <c r="F76"/>
  <c r="F57"/>
  <c r="F46" l="1"/>
  <c r="F238"/>
  <c r="F229"/>
  <c r="F220"/>
  <c r="F243"/>
  <c r="F259"/>
  <c r="F264"/>
  <c r="F179" l="1"/>
  <c r="F53" l="1"/>
  <c r="F44" l="1"/>
  <c r="F34"/>
  <c r="F14" l="1"/>
  <c r="G61" l="1"/>
  <c r="B20" i="2"/>
  <c r="B18" i="11" s="1"/>
  <c r="B19" i="2"/>
  <c r="B17" i="11" s="1"/>
  <c r="B18" i="2"/>
  <c r="B16" i="11" s="1"/>
  <c r="B17" i="2"/>
  <c r="B15" i="11" s="1"/>
  <c r="B16" i="2"/>
  <c r="B14" i="11" s="1"/>
  <c r="B14" i="2"/>
  <c r="B12" i="11" s="1"/>
  <c r="B13" i="2"/>
  <c r="B11" i="11" s="1"/>
  <c r="B12" i="2"/>
  <c r="B10" i="11" s="1"/>
  <c r="B11" i="2"/>
  <c r="B9" i="11" s="1"/>
  <c r="B10" i="2"/>
  <c r="B8" i="11" s="1"/>
  <c r="B9" i="2"/>
  <c r="B7" i="11" s="1"/>
  <c r="B8" i="2"/>
  <c r="B6" i="11" s="1"/>
  <c r="B7" i="2"/>
  <c r="B5" i="11" s="1"/>
  <c r="B6" i="2"/>
  <c r="B4" i="11" s="1"/>
  <c r="D20" i="2"/>
  <c r="F272" i="1"/>
  <c r="D19" i="2"/>
  <c r="C18"/>
  <c r="F252" i="1"/>
  <c r="F251"/>
  <c r="F244"/>
  <c r="D17" i="2"/>
  <c r="F218" i="1"/>
  <c r="D16" i="2"/>
  <c r="D13"/>
  <c r="D14"/>
  <c r="F172" i="1"/>
  <c r="F173"/>
  <c r="F171"/>
  <c r="F166"/>
  <c r="F165"/>
  <c r="F154"/>
  <c r="F145"/>
  <c r="F131"/>
  <c r="F130"/>
  <c r="F122"/>
  <c r="F121"/>
  <c r="D12" i="2"/>
  <c r="F110" i="1"/>
  <c r="F106"/>
  <c r="F105"/>
  <c r="F91"/>
  <c r="F85"/>
  <c r="F72"/>
  <c r="F81"/>
  <c r="F71"/>
  <c r="F66"/>
  <c r="F65"/>
  <c r="F60"/>
  <c r="F56"/>
  <c r="F52"/>
  <c r="F47"/>
  <c r="F42"/>
  <c r="F41"/>
  <c r="F40"/>
  <c r="F39"/>
  <c r="F21"/>
  <c r="F22"/>
  <c r="F23"/>
  <c r="F24"/>
  <c r="F20"/>
  <c r="F15"/>
  <c r="F16"/>
  <c r="F29"/>
  <c r="D11" i="2"/>
  <c r="D10"/>
  <c r="D9"/>
  <c r="D8"/>
  <c r="D18" l="1"/>
  <c r="C23"/>
  <c r="C6" i="11"/>
  <c r="C10"/>
  <c r="C15"/>
  <c r="C11"/>
  <c r="C7"/>
  <c r="C18"/>
  <c r="C14"/>
  <c r="C9"/>
  <c r="C16"/>
  <c r="C17"/>
  <c r="C12"/>
  <c r="C8"/>
  <c r="C22" l="1"/>
  <c r="D7" i="2"/>
  <c r="C5" i="11"/>
  <c r="D8" i="1"/>
  <c r="D6" i="2" l="1"/>
  <c r="C4" i="11"/>
  <c r="C21" s="1"/>
  <c r="D23" i="2" l="1"/>
</calcChain>
</file>

<file path=xl/comments1.xml><?xml version="1.0" encoding="utf-8"?>
<comments xmlns="http://schemas.openxmlformats.org/spreadsheetml/2006/main">
  <authors>
    <author>SONY</author>
    <author>Acer</author>
  </authors>
  <commentList>
    <comment ref="C14" authorId="0">
      <text>
        <r>
          <rPr>
            <b/>
            <sz val="9"/>
            <color indexed="81"/>
            <rFont val="Tahoma"/>
            <family val="2"/>
          </rPr>
          <t xml:space="preserve">Rubrik:
</t>
        </r>
        <r>
          <rPr>
            <sz val="9"/>
            <color indexed="81"/>
            <rFont val="Tahoma"/>
            <family val="2"/>
          </rPr>
          <t>4. Universitas memiliki visi dan misi yang sangat jelas dan realistis, berorientasi ke masa depan untuk dicapai dalam batas periode waktu tertentu.
3. Universitas memiliki visi dan misi yang sangat jelas dan realistis, berorientasi ke masa depan tetapi tidak ada batas periode waktu tertentu.
2. Universitas memiliki visi dan misi yang sangat jelas dan realistis, tetapi tidak berorientasi ke masa depan untuk dicapai dalam batas periode waktu tertentu.
1. Universitas memiliki visi dan misi yang sangat jelas tetapi tidak realistis untuk dicapai dalam batas periode waktu tertentu.
0. Universitas tidak memiliki visi dan misi.</t>
        </r>
      </text>
    </comment>
    <comment ref="C15" authorId="1">
      <text>
        <r>
          <rPr>
            <b/>
            <sz val="9"/>
            <color indexed="81"/>
            <rFont val="Tahoma"/>
            <family val="2"/>
          </rPr>
          <t>Rubrik:</t>
        </r>
        <r>
          <rPr>
            <sz val="9"/>
            <color indexed="81"/>
            <rFont val="Tahoma"/>
            <family val="2"/>
          </rPr>
          <t xml:space="preserve">
4. Tersedia dokumen bahwa perumusan visi dan misi melibatkan unsur pimpinan universitas, pimpinan fakultas, senat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universitas, pimpinan fakultas dan senat tanpa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universitas dan pimpinan fakultas tanpa melibatkan senat  dan tanpa memperhatikan masukan dari </t>
        </r>
        <r>
          <rPr>
            <i/>
            <sz val="9"/>
            <color indexed="81"/>
            <rFont val="Tahoma"/>
            <family val="2"/>
          </rPr>
          <t xml:space="preserve">stakeholder </t>
        </r>
        <r>
          <rPr>
            <sz val="9"/>
            <color indexed="81"/>
            <rFont val="Tahoma"/>
            <family val="2"/>
          </rPr>
          <t xml:space="preserve">baik internal maupun eksternal.
1. Perumusan visi dan misi melibatkan hanya unsur pimpinan universitas dan pimpinan fakultas.
</t>
        </r>
      </text>
    </comment>
    <comment ref="C16" authorId="1">
      <text>
        <r>
          <rPr>
            <b/>
            <sz val="9"/>
            <color indexed="81"/>
            <rFont val="Tahoma"/>
            <family val="2"/>
          </rPr>
          <t>Rubrik:</t>
        </r>
        <r>
          <rPr>
            <sz val="9"/>
            <color indexed="81"/>
            <rFont val="Tahoma"/>
            <family val="2"/>
          </rPr>
          <t xml:space="preserve">
4. Visi dan misi universitas disosialisasikan secara sistematis dan berkelanjutan kepada semua </t>
        </r>
        <r>
          <rPr>
            <i/>
            <sz val="9"/>
            <color indexed="81"/>
            <rFont val="Tahoma"/>
            <family val="2"/>
          </rPr>
          <t>stakeholders</t>
        </r>
        <r>
          <rPr>
            <sz val="9"/>
            <color indexed="81"/>
            <rFont val="Tahoma"/>
            <family val="2"/>
          </rPr>
          <t xml:space="preserve">, internal maupun eksternal.
3. Visi dan misi universitas disosialisasikan secara sistematis dan berkelanjutan kepada semua </t>
        </r>
        <r>
          <rPr>
            <i/>
            <sz val="9"/>
            <color indexed="81"/>
            <rFont val="Tahoma"/>
            <family val="2"/>
          </rPr>
          <t>stakeholders</t>
        </r>
        <r>
          <rPr>
            <sz val="9"/>
            <color indexed="81"/>
            <rFont val="Tahoma"/>
            <family val="2"/>
          </rPr>
          <t xml:space="preserve"> internal.
2. Visi dan misi universitas disosialisasikan  hanya kepada jajaran pimpinan unit-unit organisasi di dalam perguruan tinggi.
1.  Visi dan misi universitas tidak disosialisasikan.
</t>
        </r>
        <r>
          <rPr>
            <b/>
            <sz val="9"/>
            <color indexed="81"/>
            <rFont val="Tahoma"/>
            <family val="2"/>
          </rPr>
          <t>Penjelasan Rubrik:</t>
        </r>
        <r>
          <rPr>
            <sz val="9"/>
            <color indexed="81"/>
            <rFont val="Tahoma"/>
            <family val="2"/>
          </rPr>
          <t xml:space="preserve">
Sosialisasi dibuktikan pada profil universitas, website universitas dan media lainnya yang terdokumentasi dengan baik.</t>
        </r>
      </text>
    </comment>
    <comment ref="C17" authorId="0">
      <text>
        <r>
          <rPr>
            <b/>
            <sz val="9"/>
            <color indexed="81"/>
            <rFont val="Tahoma"/>
            <family val="2"/>
          </rPr>
          <t>Rubrik:</t>
        </r>
        <r>
          <rPr>
            <sz val="9"/>
            <color indexed="81"/>
            <rFont val="Tahoma"/>
            <family val="2"/>
          </rPr>
          <t xml:space="preserve">
4. Visi dan misi dipahami dengan baik dan dijadikan acuan penjabaran renstra pada semua tingkat unit kerja.
3. Visi dan misi dipahami dengan baik dan dijadikan acuan penjabaran renstra pada sebagian besar unit kerja.
2. Visi dan misi dipahami dengan baik dan dijadikan acuan penjabaran renstra pada sebagian kecil unit kerja.
1. Visi dan misi  tidak dipahami atau tidak dijadikan acuan penjabaran renstra maupun pedoman bagi semua </t>
        </r>
        <r>
          <rPr>
            <i/>
            <sz val="9"/>
            <color indexed="81"/>
            <rFont val="Tahoma"/>
            <family val="2"/>
          </rPr>
          <t>stakeholder</t>
        </r>
        <r>
          <rPr>
            <sz val="9"/>
            <color indexed="81"/>
            <rFont val="Tahoma"/>
            <family val="2"/>
          </rPr>
          <t xml:space="preserve"> internal.
</t>
        </r>
        <r>
          <rPr>
            <b/>
            <sz val="9"/>
            <color indexed="81"/>
            <rFont val="Tahoma"/>
            <family val="2"/>
          </rPr>
          <t>Penjelasan Rubrik</t>
        </r>
        <r>
          <rPr>
            <sz val="9"/>
            <color indexed="81"/>
            <rFont val="Tahoma"/>
            <family val="2"/>
          </rPr>
          <t>:
Dapat dibuktikan secara terbalik bahwa visi dan misi unit-unit kerja merujuk pada visi dan misi universitas.</t>
        </r>
      </text>
    </comment>
    <comment ref="C20" authorId="1">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Universitas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universitas.</t>
        </r>
      </text>
    </comment>
    <comment ref="C21"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pada renstra universitas, program kerja rektor, website universitas dan media lainnya  yang terdokumentasi dengan baik.</t>
        </r>
      </text>
    </comment>
    <comment ref="C22" authorId="1">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belum jelas, belum realistik dan belum terukur sehingga tidakdapat menjadi acuan dalam perencanaan, pelaksanaan, monitoring dan evaluasi program.
1. Tidak memiliki sasaran.
</t>
        </r>
      </text>
    </comment>
    <comment ref="C23" authorId="1">
      <text>
        <r>
          <rPr>
            <b/>
            <sz val="9"/>
            <color indexed="81"/>
            <rFont val="Tahoma"/>
            <family val="2"/>
          </rPr>
          <t>Rubrik:</t>
        </r>
        <r>
          <rPr>
            <sz val="9"/>
            <color indexed="81"/>
            <rFont val="Tahoma"/>
            <family val="2"/>
          </rPr>
          <t xml:space="preserve">
4. Sasaran universitas telah tersosialisasi dengan baik kepada pimpinan unit kerja, pimpinan jurusan/bagian/program studi, dosen, tenaga kependidikan dan mahasiswa.
3.  Sasaran universitas telah tersosialisasi dengan baik kepada pimpinan unit kerja, pimpinan jurusan/bagian/program studi, dosen dan tenaga kependidikan.
2. Sasaran universitas telah tersosialisasi dengan baik kepada pimpinan unit kerja, pimpinan jurusan/bagian/program studi dan dosen.
1. Sasaran universitas telah tersosialisasi dengan baik kepada pimpinan unit kerja, pimpinan jurusan/bagian/program studi.
</t>
        </r>
        <r>
          <rPr>
            <b/>
            <sz val="9"/>
            <color indexed="81"/>
            <rFont val="Tahoma"/>
            <family val="2"/>
          </rPr>
          <t>Penjelasan Rubrik:</t>
        </r>
        <r>
          <rPr>
            <sz val="9"/>
            <color indexed="81"/>
            <rFont val="Tahoma"/>
            <family val="2"/>
          </rPr>
          <t xml:space="preserve">
Dapat dibuktikan secara terbalik bahwa sasaran universitas dipahami dengan baik oleh pimpinan unit kerja, pimpinan jurusan/ bagian/program studi, dosen,  tenaga kependidikan dan mahasiswa. </t>
        </r>
      </text>
    </comment>
    <comment ref="C24" authorId="1">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29" authorId="1">
      <text>
        <r>
          <rPr>
            <b/>
            <sz val="9"/>
            <color indexed="81"/>
            <rFont val="Tahoma"/>
            <family val="2"/>
          </rPr>
          <t>Rubrik</t>
        </r>
        <r>
          <rPr>
            <sz val="9"/>
            <color indexed="81"/>
            <rFont val="Tahoma"/>
            <family val="2"/>
          </rPr>
          <t xml:space="preserve">
4. Terdapat dokumen formal yang mencakup: (1) kebijakan, (2) peraturan, (3) pedoman atau buku panduan yang memfasilitasi program studi untuk melakukan perencanaan, pengembangan dan pemutakhiran kurikulum secara berkala.
3. Terdapat dokumen formal yang mencakup: (1) kebijakan, (2) peraturan, tetapi tidak ada pedoman atau buku panduan yang memfasilitasi program studi untuk melakukan perencanaan, pengembangan dan pemutakhiran kurikulum secara berkala.
2. Terdapat dokumen formal tentang kebijakan, tetapi tidak ada (1) peraturan, (2) pedoman atau buku panduan yang memfasilitasi program studi untuk melakukan perencanaan, pengembangan dan pemutakhiran kurikulum secara berkala.
1. Tidak ada dokumen formal yang memfasilitasi program studi untuk melakukan perencanaan, pengembangan dan pemutakhiran kurikulum secara berkala.</t>
        </r>
      </text>
    </comment>
    <comment ref="C34" authorId="0">
      <text>
        <r>
          <rPr>
            <b/>
            <sz val="9"/>
            <color indexed="81"/>
            <rFont val="Tahoma"/>
            <family val="2"/>
          </rPr>
          <t>Rubrik:</t>
        </r>
        <r>
          <rPr>
            <sz val="9"/>
            <color indexed="81"/>
            <rFont val="Tahoma"/>
            <family val="2"/>
          </rPr>
          <t xml:space="preserve">
4. Terdapat dokumen analisis dan evaluasi pemutakhiran kurikulum program studi yang ditindak lanjuti untuk penjaminan mutu secara berkesinambungan.
3. Terdapat dokumen analisis dan evaluasi pemutakhiran kurikulum program studi tetapi tidak ditindaklanjuti.
2. Terdapat dokumen pemutakhiran kurikulum program studi tetapi tidak dianalisis dan dievaluasi.
1. Tidak ada bukti dokumen analisis dan evaluasi pemutakhiran kurikulum program studi.
0. Tidak sesuai dengan visi dan misi serta tidak jelas orientasinya atau tidak memuat standar kompetensi.</t>
        </r>
      </text>
    </comment>
    <comment ref="C39" authorId="1">
      <text>
        <r>
          <rPr>
            <b/>
            <sz val="9"/>
            <color indexed="81"/>
            <rFont val="Tahoma"/>
            <family val="2"/>
          </rPr>
          <t>Rubrik:</t>
        </r>
        <r>
          <rPr>
            <sz val="9"/>
            <color indexed="81"/>
            <rFont val="Tahoma"/>
            <family val="2"/>
          </rPr>
          <t xml:space="preserve"> 
4. Sistem yang menjamin terselenggaranya proses pembelajaran yang efektif berpusat kepada mahasiswa dengan memanfaatkan beragam sumber belajar minimal mencakup :
(1) pendekatan sistem pembelajaran , (2) perencanaan dan sumber daya pembelajaran, (3) syarat kelulusan dan dilaksanakan secara konsisten, dimonitor serta dievaluasi secara berkala.
3. Sistem yang menjamin terselenggaranya proses pembelajaran yang efektif berpusat kepada mahasiswa dengan memanfaatkan beragam sumber belajar minimal mencakup :
(1) pendekatan sistem pembelajaran , (2) perencanaan dan sumber daya pembelajaran, (3) syarat kelulusan dan dilaksanakan secara konsisten, tetapi tidak dimonitor serta dievaluasi secara berkala.
2. Sistem yang menjamin terselenggaranya proses pembelajaran yang efektif berpusat kepada mahasiswa dengan memanfaatkan beragam sumber belajar minimal mencakup :
(1) pendekatan sistem pembelajaran , (2) perencanaan dan sumber daya pembelajaran, (3) syarat kelulusan tetapi pelaksanaannya tidak  konsisten, dan tidak dimonitor serta dievaluasi secara berkala.
1. Tidak ada sistem pengendalian mutu pembelajaran yang menjamin penyelenggaraan proses pembelajaran yang baik.</t>
        </r>
      </text>
    </comment>
    <comment ref="C40" authorId="1">
      <text>
        <r>
          <rPr>
            <b/>
            <sz val="9"/>
            <color indexed="81"/>
            <rFont val="Tahoma"/>
            <family val="2"/>
          </rPr>
          <t>Rubrik:</t>
        </r>
        <r>
          <rPr>
            <sz val="9"/>
            <color indexed="81"/>
            <rFont val="Tahoma"/>
            <family val="2"/>
          </rPr>
          <t xml:space="preserve">
4. Universitas telah memiliki kebijakan dan perencanaan, mengimplementasikan dan mengevaluasi capaian pembelajaran untuk peningkatan softskill dan karakter.
3. Universitas telah memiliki kebijakan dan perencanaan, mengimplementasikan tetapi belum  mengevaluasi capaian pembelajaran untuk peningkatan softskill dan karakter.
2. Universitas telah memiliki kebijakan dan perencanaan tetapi belum mengimplementasikan pembelajaran untuk peningkatan softskill dan karakter.
1. Universitas masih memiliki kebijakan dan belum ada perencanaan pembelajaran untuk peningkatan softskill dan karakter.
</t>
        </r>
        <r>
          <rPr>
            <b/>
            <sz val="9"/>
            <color indexed="81"/>
            <rFont val="Tahoma"/>
            <family val="2"/>
          </rPr>
          <t>Penjelasan Rubrik:</t>
        </r>
        <r>
          <rPr>
            <sz val="9"/>
            <color indexed="81"/>
            <rFont val="Tahoma"/>
            <family val="2"/>
          </rPr>
          <t xml:space="preserve">
a) Kemampuan </t>
        </r>
        <r>
          <rPr>
            <i/>
            <sz val="9"/>
            <color indexed="81"/>
            <rFont val="Tahoma"/>
            <family val="2"/>
          </rPr>
          <t>sofskills</t>
        </r>
        <r>
          <rPr>
            <sz val="9"/>
            <color indexed="81"/>
            <rFont val="Tahoma"/>
            <family val="2"/>
          </rPr>
          <t xml:space="preserve"> didefinisikan sebagai tingkah laku seseorang yang dikembangkan dan dimaksimalkan dalam berhubungan orang lain </t>
        </r>
        <r>
          <rPr>
            <i/>
            <sz val="9"/>
            <color indexed="81"/>
            <rFont val="Tahoma"/>
            <family val="2"/>
          </rPr>
          <t>(interpersonal</t>
        </r>
        <r>
          <rPr>
            <sz val="9"/>
            <color indexed="81"/>
            <rFont val="Tahoma"/>
            <family val="2"/>
          </rPr>
          <t xml:space="preserve"> </t>
        </r>
        <r>
          <rPr>
            <i/>
            <sz val="9"/>
            <color indexed="81"/>
            <rFont val="Tahoma"/>
            <family val="2"/>
          </rPr>
          <t>skills)</t>
        </r>
        <r>
          <rPr>
            <sz val="9"/>
            <color indexed="81"/>
            <rFont val="Tahoma"/>
            <family val="2"/>
          </rPr>
          <t xml:space="preserve"> dan dalam mengatur atau mengelola dirinya sendiri </t>
        </r>
        <r>
          <rPr>
            <i/>
            <sz val="9"/>
            <color indexed="81"/>
            <rFont val="Tahoma"/>
            <family val="2"/>
          </rPr>
          <t>(intrapersonal</t>
        </r>
        <r>
          <rPr>
            <sz val="9"/>
            <color indexed="81"/>
            <rFont val="Tahoma"/>
            <family val="2"/>
          </rPr>
          <t xml:space="preserve"> </t>
        </r>
        <r>
          <rPr>
            <i/>
            <sz val="9"/>
            <color indexed="81"/>
            <rFont val="Tahoma"/>
            <family val="2"/>
          </rPr>
          <t>skills).</t>
        </r>
        <r>
          <rPr>
            <sz val="9"/>
            <color indexed="81"/>
            <rFont val="Tahoma"/>
            <family val="2"/>
          </rPr>
          <t xml:space="preserve">
a.1) Contoh kemampuan </t>
        </r>
        <r>
          <rPr>
            <i/>
            <sz val="9"/>
            <color indexed="81"/>
            <rFont val="Tahoma"/>
            <family val="2"/>
          </rPr>
          <t>interpersonal skills</t>
        </r>
        <r>
          <rPr>
            <sz val="9"/>
            <color indexed="81"/>
            <rFont val="Tahoma"/>
            <family val="2"/>
          </rPr>
          <t xml:space="preserve"> antara lain: kerja dalam tim, komunikasi lisan, kepemimpinan, sinergi, fleksibel, negosiasi dan lainnya.
a.2) Contoh kemampuan </t>
        </r>
        <r>
          <rPr>
            <i/>
            <sz val="9"/>
            <color indexed="81"/>
            <rFont val="Tahoma"/>
            <family val="2"/>
          </rPr>
          <t>intrapersonal skills</t>
        </r>
        <r>
          <rPr>
            <sz val="9"/>
            <color indexed="81"/>
            <rFont val="Tahoma"/>
            <family val="2"/>
          </rPr>
          <t xml:space="preserve"> antara lain: mandiri, berpikir kritis, berpikir analitis, berpikir kreatif, berpikir inovatif, berargumen logis, mampu mengatur waktu dan lainnya.
b) Karakter merupakan realisasi perkembangan positif sebagai individu (intelektual, emosional, sosial, etika, dan perilaku) yang dibangun dari nilai-nilai dalam hubungannya dengan diri sendiri, sesama manusia, lingkungan dan kebangsaan serta dengan Tuhan YME.
</t>
        </r>
      </text>
    </comment>
    <comment ref="C41" authorId="1">
      <text>
        <r>
          <rPr>
            <b/>
            <sz val="9"/>
            <color indexed="81"/>
            <rFont val="Tahoma"/>
            <family val="2"/>
          </rPr>
          <t>Rubrik:</t>
        </r>
        <r>
          <rPr>
            <sz val="9"/>
            <color indexed="81"/>
            <rFont val="Tahoma"/>
            <family val="2"/>
          </rPr>
          <t xml:space="preserve">
4. Universitas telah memiliki manual prosedur penyusunan RPKPS untuk semua metode dalam SCL dan tersosialisasi dengan baik kepada dosen.
3. Universitas telah memiliki manual prosedur penyusunan RPKPS untuk sebagian besar  metode dalam SCL dan tersosialisasi dengan baik kepada dosen.
2. Universitas telah memiliki manual prosedur penyusunan RPKPS untuk sebagian kecil  metode dalam SCL dan tersosialisasi dengan baik kepada dosen.
1. Universitas telah memiliki manual prosedur penyusunan RPKPS untuk metode-metode dalam SCL tetapi tidak tersosialisasi dengan baik kepada dosen.
0. Universitas tidak memiliki manual prosedur penyusunan RPKPS untuk metode-metode SCL.
</t>
        </r>
        <r>
          <rPr>
            <b/>
            <sz val="9"/>
            <color indexed="81"/>
            <rFont val="Tahoma"/>
            <family val="2"/>
          </rPr>
          <t>Penjelasan Rubrik:</t>
        </r>
        <r>
          <rPr>
            <sz val="9"/>
            <color indexed="81"/>
            <rFont val="Tahoma"/>
            <family val="2"/>
          </rPr>
          <t xml:space="preserve">
Metode pembelajaran untuk SCL, diantaranya:
(1)  </t>
        </r>
        <r>
          <rPr>
            <i/>
            <sz val="9"/>
            <color indexed="81"/>
            <rFont val="Tahoma"/>
            <family val="2"/>
          </rPr>
          <t>Small Group Discussion</t>
        </r>
        <r>
          <rPr>
            <sz val="9"/>
            <color indexed="81"/>
            <rFont val="Tahoma"/>
            <family val="2"/>
          </rPr>
          <t xml:space="preserve"> (SGD);
(2) </t>
        </r>
        <r>
          <rPr>
            <i/>
            <sz val="9"/>
            <color indexed="81"/>
            <rFont val="Tahoma"/>
            <family val="2"/>
          </rPr>
          <t>Role-Play and Simulation</t>
        </r>
        <r>
          <rPr>
            <sz val="9"/>
            <color indexed="81"/>
            <rFont val="Tahoma"/>
            <family val="2"/>
          </rPr>
          <t xml:space="preserve"> (RPS);
(3) </t>
        </r>
        <r>
          <rPr>
            <i/>
            <sz val="9"/>
            <color indexed="81"/>
            <rFont val="Tahoma"/>
            <family val="2"/>
          </rPr>
          <t>Case Study</t>
        </r>
        <r>
          <rPr>
            <sz val="9"/>
            <color indexed="81"/>
            <rFont val="Tahoma"/>
            <family val="2"/>
          </rPr>
          <t xml:space="preserve"> (CS);
(4) </t>
        </r>
        <r>
          <rPr>
            <i/>
            <sz val="9"/>
            <color indexed="81"/>
            <rFont val="Tahoma"/>
            <family val="2"/>
          </rPr>
          <t>Discovery Learning</t>
        </r>
        <r>
          <rPr>
            <sz val="9"/>
            <color indexed="81"/>
            <rFont val="Tahoma"/>
            <family val="2"/>
          </rPr>
          <t xml:space="preserve"> (DL);
(5) </t>
        </r>
        <r>
          <rPr>
            <i/>
            <sz val="9"/>
            <color indexed="81"/>
            <rFont val="Tahoma"/>
            <family val="2"/>
          </rPr>
          <t>Self-Diracted Learning</t>
        </r>
        <r>
          <rPr>
            <sz val="9"/>
            <color indexed="81"/>
            <rFont val="Tahoma"/>
            <family val="2"/>
          </rPr>
          <t xml:space="preserve"> (SDL);
(6) </t>
        </r>
        <r>
          <rPr>
            <i/>
            <sz val="9"/>
            <color indexed="81"/>
            <rFont val="Tahoma"/>
            <family val="2"/>
          </rPr>
          <t>Copperative Learning</t>
        </r>
        <r>
          <rPr>
            <sz val="9"/>
            <color indexed="81"/>
            <rFont val="Tahoma"/>
            <family val="2"/>
          </rPr>
          <t xml:space="preserve"> (CL);
(7) </t>
        </r>
        <r>
          <rPr>
            <i/>
            <sz val="9"/>
            <color indexed="81"/>
            <rFont val="Tahoma"/>
            <family val="2"/>
          </rPr>
          <t>Collaborative Learning</t>
        </r>
        <r>
          <rPr>
            <sz val="9"/>
            <color indexed="81"/>
            <rFont val="Tahoma"/>
            <family val="2"/>
          </rPr>
          <t xml:space="preserve"> (CbL);
(8) </t>
        </r>
        <r>
          <rPr>
            <i/>
            <sz val="9"/>
            <color indexed="81"/>
            <rFont val="Tahoma"/>
            <family val="2"/>
          </rPr>
          <t>Contextual Instruction</t>
        </r>
        <r>
          <rPr>
            <sz val="9"/>
            <color indexed="81"/>
            <rFont val="Tahoma"/>
            <family val="2"/>
          </rPr>
          <t xml:space="preserve"> (CI);
(9) </t>
        </r>
        <r>
          <rPr>
            <i/>
            <sz val="9"/>
            <color indexed="81"/>
            <rFont val="Tahoma"/>
            <family val="2"/>
          </rPr>
          <t>Problem Based Learning and Inquiry</t>
        </r>
        <r>
          <rPr>
            <sz val="9"/>
            <color indexed="81"/>
            <rFont val="Tahoma"/>
            <family val="2"/>
          </rPr>
          <t xml:space="preserve"> (PBL);
(10) </t>
        </r>
        <r>
          <rPr>
            <i/>
            <sz val="9"/>
            <color indexed="81"/>
            <rFont val="Tahoma"/>
            <family val="2"/>
          </rPr>
          <t>Project Based Learning (PjBL)</t>
        </r>
        <r>
          <rPr>
            <sz val="9"/>
            <color indexed="81"/>
            <rFont val="Tahoma"/>
            <family val="2"/>
          </rPr>
          <t xml:space="preserve">; dan 
(11) Metode </t>
        </r>
        <r>
          <rPr>
            <i/>
            <sz val="9"/>
            <color indexed="81"/>
            <rFont val="Tahoma"/>
            <family val="2"/>
          </rPr>
          <t xml:space="preserve">active learning </t>
        </r>
        <r>
          <rPr>
            <sz val="9"/>
            <color indexed="81"/>
            <rFont val="Tahoma"/>
            <family val="2"/>
          </rPr>
          <t>lainnya.</t>
        </r>
      </text>
    </comment>
    <comment ref="C42" authorId="1">
      <text>
        <r>
          <rPr>
            <b/>
            <sz val="9"/>
            <color indexed="81"/>
            <rFont val="Tahoma"/>
            <family val="2"/>
          </rPr>
          <t>Rubrik:</t>
        </r>
        <r>
          <rPr>
            <sz val="9"/>
            <color indexed="81"/>
            <rFont val="Tahoma"/>
            <family val="2"/>
          </rPr>
          <t xml:space="preserve">
4. Universitas telah memiliki: 1)  pedoman penulisan buku ajar, 2) pedoman tersosialisasi dengan baik kepada dosen, 3) pernah melakukan pelatihan penulisan buku ajar atau telah tercakup dalam agenda pelatihan AA; dan 4) ada dukungan dana untuk memotivasi karya dosen dalam menghasilkan buku ajar.
3. Tiga hal tersebut di atas telah dilaksanakan oleh universitas.
2. Dua hal tersebut di atas telah dilaksanakan oleh universitas.
1. Satu hal tersebut di atas telah dilaksanakan oleh universitas.
0. Tidak ada satupun yang dilakukan dari semua hal di atas.
</t>
        </r>
      </text>
    </comment>
    <comment ref="C44" authorId="0">
      <text>
        <r>
          <rPr>
            <b/>
            <sz val="9"/>
            <color indexed="81"/>
            <rFont val="Tahoma"/>
            <family val="2"/>
          </rPr>
          <t>Rubrik:</t>
        </r>
        <r>
          <rPr>
            <sz val="9"/>
            <color indexed="81"/>
            <rFont val="Tahoma"/>
            <family val="2"/>
          </rPr>
          <t xml:space="preserve">
4. Isi panduan mencakup: 1) keterlibatan fakultas dan program studi dalam penyusunan jadwal perkuliahan, 2) dasar pembagian lokal, 3) waktu penyusunan jadwal perkulihan, dan 4) batas waktu pengumuman jadwal perkuliahan.
3. Isi panduan mencakup tiga dari empat hal di atas.
2.  Isi panduan mencakup dua dari empat hal di atas.
1.  Isi panduan mencakup satu dari empat hal di atas.
0.  Isi panduan mencakup tidak satupun dari empat hal di atas.
</t>
        </r>
      </text>
    </comment>
    <comment ref="C46" authorId="0">
      <text>
        <r>
          <rPr>
            <b/>
            <sz val="9"/>
            <color indexed="81"/>
            <rFont val="Tahoma"/>
            <family val="2"/>
          </rPr>
          <t>Rubrik:</t>
        </r>
        <r>
          <rPr>
            <sz val="9"/>
            <color indexed="81"/>
            <rFont val="Tahoma"/>
            <family val="2"/>
          </rPr>
          <t xml:space="preserve">
4. Universitas telah menyediakan media</t>
        </r>
        <r>
          <rPr>
            <i/>
            <sz val="9"/>
            <color indexed="81"/>
            <rFont val="Tahoma"/>
            <family val="2"/>
          </rPr>
          <t xml:space="preserve"> I-Learning</t>
        </r>
        <r>
          <rPr>
            <sz val="9"/>
            <color indexed="81"/>
            <rFont val="Tahoma"/>
            <family val="2"/>
          </rPr>
          <t>, telah melatih operatornya pada setiap fakultas dan jurusan/program studi, dan mensosialisasikannya kepada dosen dan mahasiswa dengan baik.
3. Universitas telah menyediakan media</t>
        </r>
        <r>
          <rPr>
            <i/>
            <sz val="9"/>
            <color indexed="81"/>
            <rFont val="Tahoma"/>
            <family val="2"/>
          </rPr>
          <t xml:space="preserve"> I-Learning</t>
        </r>
        <r>
          <rPr>
            <sz val="9"/>
            <color indexed="81"/>
            <rFont val="Tahoma"/>
            <family val="2"/>
          </rPr>
          <t>, telah melatih operatornya pada setiap fakultas dan jurusan/program studi, namun tidak tersosialisasikan kepada dosen dan mahasiswa dengan baik.
2. Universitas telah menyediakan media</t>
        </r>
        <r>
          <rPr>
            <i/>
            <sz val="9"/>
            <color indexed="81"/>
            <rFont val="Tahoma"/>
            <family val="2"/>
          </rPr>
          <t xml:space="preserve"> I-Learning</t>
        </r>
        <r>
          <rPr>
            <sz val="9"/>
            <color indexed="81"/>
            <rFont val="Tahoma"/>
            <family val="2"/>
          </rPr>
          <t>, telah melatih operatornya pada setiap fakultas dan jurusan/program studi, dan belum disosialisasikan kepada dosen dan mahasiswa.
1. Universitas telah menyediakan media</t>
        </r>
        <r>
          <rPr>
            <i/>
            <sz val="9"/>
            <color indexed="81"/>
            <rFont val="Tahoma"/>
            <family val="2"/>
          </rPr>
          <t xml:space="preserve"> I-Learning</t>
        </r>
        <r>
          <rPr>
            <sz val="9"/>
            <color indexed="81"/>
            <rFont val="Tahoma"/>
            <family val="2"/>
          </rPr>
          <t>, belum melatih operatornya pada setiap fakultas dan jurusan/program studi, dan belum disosialisasikan kepada dosen dan mahasiswa .
0. Belum menyediakan media</t>
        </r>
        <r>
          <rPr>
            <i/>
            <sz val="9"/>
            <color indexed="81"/>
            <rFont val="Tahoma"/>
            <family val="2"/>
          </rPr>
          <t xml:space="preserve"> I-Learning</t>
        </r>
        <r>
          <rPr>
            <sz val="9"/>
            <color indexed="81"/>
            <rFont val="Tahoma"/>
            <family val="2"/>
          </rPr>
          <t>.</t>
        </r>
      </text>
    </comment>
    <comment ref="C47" authorId="0">
      <text>
        <r>
          <rPr>
            <b/>
            <sz val="9"/>
            <color indexed="81"/>
            <rFont val="Tahoma"/>
            <family val="2"/>
          </rPr>
          <t>Rubrik:</t>
        </r>
        <r>
          <rPr>
            <sz val="9"/>
            <color indexed="81"/>
            <rFont val="Tahoma"/>
            <family val="2"/>
          </rPr>
          <t xml:space="preserve">
4.Pedoman dijadikan acuan unit pelaksana yang mewajibkan pengintegrasian hasil penelitian dan PkM ke dalam proses pembelajaran, serta dilaksanakan secara konsisten.
3. Pedoman dijadikan acuan unit pelaksana yang mewajibkan pengintegrasian hasil penelitian dan PkM ke dalam proses pembelajaran, namun pelaksanaannya masih belum konsisten.
2. Pedoman yang dijadikan acuan unit pelaksana tetapi tidak  mewajibkan pengintegrasian hasil penelitian dan PkM ke dalam proses pembelajaran.
1. Tidak memiliki pedoman pelaksanaan tridharma perguruan tinggi.
</t>
        </r>
      </text>
    </comment>
    <comment ref="C52" authorId="0">
      <text>
        <r>
          <rPr>
            <b/>
            <sz val="9"/>
            <color indexed="81"/>
            <rFont val="Tahoma"/>
            <family val="2"/>
          </rPr>
          <t xml:space="preserve">Rubrik:
</t>
        </r>
        <r>
          <rPr>
            <sz val="9"/>
            <color indexed="81"/>
            <rFont val="Tahoma"/>
            <family val="2"/>
          </rPr>
          <t>4. Unit atau lembaga yang khusus berfungsi untuk mengkaji dan mengembangkan sistem serta mutu pembelajaran, melaksanakan fungsinya dengan baik serta hasilnya dimanfaatkan oleh institusi.
3. Tidak memiliki unit atau lembaga yang khusus berfungsi untuk mengkaji dan mengembangkan sistem serta mutu pembelajaran, melaksanakan fungsinya dengan baik serta hasilnya dimanfaatkan oleh institusi.
2.  Mengkaji dan mengembangkan sistem serta mutu pembelajaran, dilaksanakan oleh unit/lembaga yang sudah ada tetapi hasilnya tidak dimanfaatkan oleh institusi.
1. Tidak memiliki unit pengkajian dan tidak melakukan pengkajian maupun pengembangan sistem dan mutu pembelajaran.</t>
        </r>
      </text>
    </comment>
    <comment ref="C53" authorId="0">
      <text>
        <r>
          <rPr>
            <b/>
            <sz val="9"/>
            <color indexed="81"/>
            <rFont val="Tahoma"/>
            <family val="2"/>
          </rPr>
          <t xml:space="preserve">Rubrik:
</t>
        </r>
        <r>
          <rPr>
            <sz val="9"/>
            <color indexed="81"/>
            <rFont val="Tahoma"/>
            <family val="2"/>
          </rPr>
          <t xml:space="preserve">4. Universitas telah memiliki : 1) kebijakan tentang penilaian proses dan hasil perkuliahan, 2) memiliki pedoman tertulis tentang penilaian proses dan hasil perkuliahan, 3) telah mengimplementasikan kedua penilaian proses dan hasil perkuliahan, dan 4) telah mengevaluasi dan melakukan upaya perbaikannya.
3. Universitas telah memiliki : 1) kebijakan tentang penilaian proses dan hasil perkuliahan, 2) memiliki pedoman tertulis tentang penilaian proses dan hasil perkuliahan, 3) telah mengimplementasikan kedua penilaian proses dan hasil perkuliahan, tetapi belum mengevaluasi dan melakukan upaya perbaikannya.
2. Universitas telah memiliki : 1) kebijakan tentang penilaian proses dan hasil perkuliahan, 2) memiliki pedoman tertulis tentang penilaian proses dan hasil perkuliahan, tetapi belum mengimplementasikannya.
1. Universitas telah memiliki kebijakan tentang penilaian proses dan hasil perkuliahan, tetapi tidak memiliki pedoman tertulis tentang penilaian proses dan hasil perkuliahan.
Penjelasan Rubrik:
a. Penilaian hasil dilakukan menggunakan tes hasil pembelajaran, terutama hasil belajar kognitif berkenaan dengan penguasaan hasil pembelajaran sesuai dengan tujuan pembelajaran. Contohnya kuis, UTS dan UAS.
b. Penilaian proses dilaksanakan pada saat proses pembelajaran, digunakan untuk mengukur perkembangan kemampuan softskills dan nilai-nilai yang membentuk karakter mahasiswa. Contohnya, penilaian portofolio, rubrik atau penilaian lainnya.
</t>
        </r>
      </text>
    </comment>
    <comment ref="C56" authorId="0">
      <text>
        <r>
          <rPr>
            <b/>
            <sz val="9"/>
            <color indexed="81"/>
            <rFont val="Tahoma"/>
            <family val="2"/>
          </rPr>
          <t>Rubrik:</t>
        </r>
        <r>
          <rPr>
            <sz val="9"/>
            <color indexed="81"/>
            <rFont val="Tahoma"/>
            <family val="2"/>
          </rPr>
          <t xml:space="preserve">
4. Monitoring dan evaluasi telah dilakukan terhadap ketiga tahap perkuliahan seperti pada penjelasan di bawah, dan ada upaya perbaikannya.
3. Monitoring dan evaluasi telah dilakukan terhadap dua dari tiga tahap perkuliahan seperti pada penjelasan di bawah, dan ada upaya perbaikannya.
2. Monitoring dan evaluasi telah dilakukan terhadap satu dari tiga tahap perkuliahan seperti pada penjelasan di bawah, dan ada upaya perbaikannya.
1. Monitoring dan evaluasi telah dilakukan terhadap tahap-tahap perkuliahan seperti pada penjelasan di bawah, namun belum ada upaya perbaikannya.
0. Belum pernah dilakukan monitoring dan evaluasi.
</t>
        </r>
        <r>
          <rPr>
            <b/>
            <sz val="9"/>
            <color indexed="81"/>
            <rFont val="Tahoma"/>
            <family val="2"/>
          </rPr>
          <t>Penjelasan Rubrik:</t>
        </r>
        <r>
          <rPr>
            <sz val="9"/>
            <color indexed="81"/>
            <rFont val="Tahoma"/>
            <family val="2"/>
          </rPr>
          <t xml:space="preserve">
a. Monitoring dan evaluasi perencanaan perkuliahan yang mencakup kelengkapan dan kualitas RPKPS pada program studi. 
b. Monitoring dan evaluasi kesesuaian antara pelaksanaan perkuliahan dan RPKPS pada program studi. 
c. Monitoring dan evaluasi jaminan kualitas tugas, soal UTS dan UAS, transparansi nilai dan nilai dapat dipertanggungjawabkan. 
</t>
        </r>
      </text>
    </comment>
    <comment ref="C57" authorId="0">
      <text>
        <r>
          <rPr>
            <b/>
            <sz val="9"/>
            <color indexed="81"/>
            <rFont val="Tahoma"/>
            <family val="2"/>
          </rPr>
          <t xml:space="preserve">Rubrik:
</t>
        </r>
        <r>
          <rPr>
            <sz val="9"/>
            <color indexed="81"/>
            <rFont val="Tahoma"/>
            <family val="2"/>
          </rPr>
          <t xml:space="preserve">4. Proses penilaian kepuasan mahasiswa dan umpan baliknya telah mencakup :
(a). Penilaian oleh mahasiswa dilaksanakan secara rutin secara efektif dan efisien (melalui website).
(b). Data penilaian mahasiswa dianalisis per dosen, per program studi, per fakultas, dan gambaran universitas.
(c). Hasilnya dapat diakses langsung oleh pimpinan fakultas dan program studi, dan dosen.
3. Proses penilaian kepuasan mahasiswa dan umpan baliknya telah mencakup :
(a). Penilaian oleh mahasiswa dilaksanakan secara rutin secara efektif dan efisien (melalui website).
(b). Data penilaian mahasiswa dianalisis per dosen, per program studi, per fakultas, dan gambaran universitas.
(c). Penilaian mahasiswa dikirim kepada fakultas, program studi dan dosen.
2. Proses penilaian kepuasan mahasiswa dan umpan baliknya telah mencakup :
(a). Penilaian oleh mahasiswa dilaksanakan secara rutin secara efektif dan efisien (melalui website).
(b). Data penilaian mahasiswa dianalisis per program studi dan per fakultas, dan gambaran universitas, tetapi penilaian mahasiswa tidak dikirim kepada pimpinan fakultas dan program studi.
1. Proses penilaian kepuasan mahasiswa telah dilaksanakan secara rutin, efektif dan efisien (melalui website), tetapi datanya tidak dianalisis dan tidak dikirimkan kepada pimpinan fakultas dan program studi.
</t>
        </r>
      </text>
    </comment>
    <comment ref="C60" authorId="0">
      <text>
        <r>
          <rPr>
            <b/>
            <sz val="9"/>
            <color indexed="81"/>
            <rFont val="Tahoma"/>
            <family val="2"/>
          </rPr>
          <t>Rubrik:</t>
        </r>
        <r>
          <rPr>
            <sz val="9"/>
            <color indexed="81"/>
            <rFont val="Tahoma"/>
            <family val="2"/>
          </rPr>
          <t xml:space="preserve">
4. Universitas telah melakukan evaluasi kemajuan studi mahasiswa secara berkala, menerapkan sistem peringatan mahasiswa yang capaian akademiknya rendah melalui SIA serta  menyampaikan  kepada  fakultas</t>
        </r>
        <r>
          <rPr>
            <b/>
            <sz val="9"/>
            <color indexed="81"/>
            <rFont val="Tahoma"/>
            <family val="2"/>
          </rPr>
          <t xml:space="preserve"> sebelum dua semester</t>
        </r>
        <r>
          <rPr>
            <sz val="9"/>
            <color indexed="81"/>
            <rFont val="Tahoma"/>
            <family val="2"/>
          </rPr>
          <t xml:space="preserve"> batas waktu DO.
3. Universitas telah melakukan evaluasi kemajuan studi mahasiswa secara berkala, menerapkan sistem peringatan mahasiswa yang capaian akademiknya rendah melalui SIA serta  menyampaikan  kepada  fakultas </t>
        </r>
        <r>
          <rPr>
            <b/>
            <sz val="9"/>
            <color indexed="81"/>
            <rFont val="Tahoma"/>
            <family val="2"/>
          </rPr>
          <t>sebelum satu semester</t>
        </r>
        <r>
          <rPr>
            <sz val="9"/>
            <color indexed="81"/>
            <rFont val="Tahoma"/>
            <family val="2"/>
          </rPr>
          <t xml:space="preserve"> batas waktu DO.
2. Universitas telah melakukan evaluasi kemajuan studi mahasiswa secara berkala, tanpa menerapkan sistem peringatan mahasiswa yang capaian akademiknya rendah melalui SIA serta  menyampaikan  kepada  fakultas.
1. Universitas melakukan evaluasi kemajuan studi mahasiswa secara tidak berkala, tanpa menerapkan sistem peringatan mahasiswa yang capaian akademiknya rendah melalui SIA serta  menyampaikan  kepada  fakultas.</t>
        </r>
      </text>
    </comment>
    <comment ref="C65" authorId="1">
      <text>
        <r>
          <rPr>
            <b/>
            <sz val="9"/>
            <color indexed="81"/>
            <rFont val="Tahoma"/>
            <family val="2"/>
          </rPr>
          <t>Rubrik</t>
        </r>
        <r>
          <rPr>
            <sz val="9"/>
            <color indexed="81"/>
            <rFont val="Tahoma"/>
            <family val="2"/>
          </rPr>
          <t>:
4. Terdapat dokumen formal yang  lengkap mencakup informasi tentang otonomi keilmuan, kebebasan akademik, kebebasan mimbar akademik, serta dilaksanakan secara konsisten.
3. Terdapat dokumen yang  lengkap mencakup informasi tentang otonomi keilmuan, kebebasan akademik, kebebasan mimbar akademik, tetapi tidak dilaksanakan secara konsisten.
2. Terdapat dokumen tetapi kurang lengkap.
1. Tidak ada dokumen kebijakan tentang otonomi keilmuan, kebebasan akademik, kebebasan mimbar akademik.</t>
        </r>
      </text>
    </comment>
    <comment ref="C66" authorId="1">
      <text>
        <r>
          <rPr>
            <b/>
            <sz val="9"/>
            <color indexed="81"/>
            <rFont val="Tahoma"/>
            <family val="2"/>
          </rPr>
          <t>Rubrik:</t>
        </r>
        <r>
          <rPr>
            <sz val="9"/>
            <color indexed="81"/>
            <rFont val="Tahoma"/>
            <family val="2"/>
          </rPr>
          <t xml:space="preserve">
4. Sistem pengembangan suasana akademik dalam bentuk :
   (1) kebijakan dan strategi 
   (2) program implementasi yang terjadwal
   (3) pengerahan sumber daya
   (4) monitoring dan evaluasi 
   (5) tindak lanjut untuk langkah perbaikan secara berkelanjutan. 
3.   Sistem pengembangan suasana akademik dalam bentuk :
   (1) adanya kebijakan dan strategi 
   (2) program implementasi yang terjadwal
   (3) pengerahan sumber daya
   (4) monitoring dan evaluasi 
  tetapi tidak ada tindak lanjut untuk langkah perbaikan secara berkelanjutan. 
2. Sistem pengembangan suasana akademik masih parsial dalam bentuk :
   (1) kebijakan dan strategi 
   (2) program implementasi yang terjadwal
   (3) pengerahan sumber daya
   (4) monitoring dan evaluasi 
   (5) tindak lanjut untuk langkah perbaikan secara berkelanjutan. 
1. Tidak ada sistem pengembangan suasana akademik</t>
        </r>
      </text>
    </comment>
    <comment ref="C71" authorId="0">
      <text>
        <r>
          <rPr>
            <b/>
            <sz val="9"/>
            <color indexed="81"/>
            <rFont val="Tahoma"/>
            <family val="2"/>
          </rPr>
          <t>Rubrik:</t>
        </r>
        <r>
          <rPr>
            <sz val="9"/>
            <color indexed="81"/>
            <rFont val="Tahoma"/>
            <family val="2"/>
          </rPr>
          <t xml:space="preserve">
4. Dokumen mutu penerimaan mahasiswa baru yang memuat unsur-unsur berikut:
   (1) Kebijakan/ pendekatan penerimaan mahasiswa baru
   (2) kriteria penerimaan mahasiswa baru 
   (3) prosedur penerimaan mahasiswa baru
   (4) instrumen; penerimaan mahasiswa baru 
   (5) sistem pengambilan keputusan
   dan dilaksanakan dengan konsisten.
3. Dokumen mutu penerimaan mahasiswa baru yang memuat unsur-unsur berikut:
   (1) Kebijakan/ pendekatan penerimaan mahasiswa baru
   (2) kriteria penerimaan mahasiswa baru 
   (3) prosedur penerimaan mahasiswa baru
   (4) instrumen penerimaan mahasiswa baru
   (5) sistem pengambilan keputusan
   tetapi hanya empat diantaranya yang dilaksanakan secara konsisten.
2. Dokumen mutu penerimaan mahasiswa baru yang memuat unsur-unsur berikut:
   (1) Kebijakan/ pendekatan penerimaan mahasiswa baru
   (2) kriteria penerimaan mahasiswa baru 
   (3) prosedur penerimaan mahasiswa baru
   (4) instrumen penerimaan mahasiswa baru
   (5) sistem pengambilan keputusan
   tetapi hanya tiga yang dilaksanakan secara konsisten.
1. Dokumen mutu penerimaan mahasiswa baru yang memuat unsur-unsur berikut:
   (1) Kebijakan/ pendekatan penerimaan mahasiswa baru
   (2) kriteria penerimaan mahasiswa baru 
   (3) prosedur penerimaan mahasiswa baru
   (4) instrumen penerimaan mahasiswa baru
   (5) sistem pengambilan keputusan
   tetapi kurang atau sama dengan dua yang dilaksanakan dengan konsisten.</t>
        </r>
      </text>
    </comment>
    <comment ref="C72" authorId="0">
      <text>
        <r>
          <rPr>
            <b/>
            <sz val="9"/>
            <color indexed="81"/>
            <rFont val="Tahoma"/>
            <family val="2"/>
          </rPr>
          <t>Rubrik:</t>
        </r>
        <r>
          <rPr>
            <sz val="9"/>
            <color indexed="81"/>
            <rFont val="Tahoma"/>
            <family val="2"/>
          </rPr>
          <t xml:space="preserve">
4. Terdapat dokumen sistem untuk memberikan peluang dan menerima mahasiswa yang memiliki potensi akademik tetapi tidak mampu secara ekonomi dan cacat fisik dan bukti implementasi sistem tsb. yang ditunjang oleh fasilitas yang sangat lengkap.
3. Terdapat dokumen sistem untuk memberikan peluang dan menerima mahasiswa yang memiliki potensi akademik tetapi tidak mampu secara ekonomi atau cacat fisik dan bukti implementasi sistem tsb. yang ditunjang oleh fasilitas yang lengkapdukung sarana/prasarana.
2. Terdapat dokumen sistem untuk memberikan peluang dan menerima mahasiswa yang memiliki potensi akademik tetapi tidak mampu secara ekonomi atau cacat fisik dan bukti implementasi sistem tsb. yang ditunjang oleh fasilitas yang cukup.
1. Tidak ditemukan sistem untuk memberikan peluang dan menerima  mahasiswa yang memiliki potensi akademik tetapi tidak mampu secara ekonomi atau cacat fisik.</t>
        </r>
      </text>
    </comment>
    <comment ref="C73" authorId="0">
      <text>
        <r>
          <rPr>
            <b/>
            <sz val="9"/>
            <color indexed="81"/>
            <rFont val="Tahoma"/>
            <family val="2"/>
          </rPr>
          <t xml:space="preserve">Rubrik:
</t>
        </r>
        <r>
          <rPr>
            <sz val="9"/>
            <color indexed="81"/>
            <rFont val="Tahoma"/>
            <family val="2"/>
          </rPr>
          <t xml:space="preserve">4. Rasio </t>
        </r>
        <r>
          <rPr>
            <u/>
            <sz val="9"/>
            <color indexed="81"/>
            <rFont val="Tahoma"/>
            <family val="2"/>
          </rPr>
          <t>&gt;</t>
        </r>
        <r>
          <rPr>
            <sz val="9"/>
            <color indexed="81"/>
            <rFont val="Tahoma"/>
            <family val="2"/>
          </rPr>
          <t xml:space="preserve"> 5
3. 3 </t>
        </r>
        <r>
          <rPr>
            <u/>
            <sz val="9"/>
            <color indexed="81"/>
            <rFont val="Tahoma"/>
            <family val="2"/>
          </rPr>
          <t>&lt;</t>
        </r>
        <r>
          <rPr>
            <sz val="9"/>
            <color indexed="81"/>
            <rFont val="Tahoma"/>
            <family val="2"/>
          </rPr>
          <t xml:space="preserve"> Rasio &lt; 5
2. 1 </t>
        </r>
        <r>
          <rPr>
            <u/>
            <sz val="9"/>
            <color indexed="81"/>
            <rFont val="Tahoma"/>
            <family val="2"/>
          </rPr>
          <t>&lt;</t>
        </r>
        <r>
          <rPr>
            <sz val="9"/>
            <color indexed="81"/>
            <rFont val="Tahoma"/>
            <family val="2"/>
          </rPr>
          <t xml:space="preserve"> Rasio &lt; 3
1. Rasio &lt; 1
</t>
        </r>
        <r>
          <rPr>
            <b/>
            <sz val="9"/>
            <color indexed="81"/>
            <rFont val="Tahoma"/>
            <family val="2"/>
          </rPr>
          <t>Penjelasan Rubrik:</t>
        </r>
        <r>
          <rPr>
            <sz val="9"/>
            <color indexed="81"/>
            <rFont val="Tahoma"/>
            <family val="2"/>
          </rPr>
          <t xml:space="preserve">
Rasio = ( N</t>
        </r>
        <r>
          <rPr>
            <sz val="8"/>
            <color indexed="81"/>
            <rFont val="Tahoma"/>
            <family val="2"/>
          </rPr>
          <t>A</t>
        </r>
        <r>
          <rPr>
            <sz val="9"/>
            <color indexed="81"/>
            <rFont val="Tahoma"/>
            <family val="2"/>
          </rPr>
          <t xml:space="preserve"> / N</t>
        </r>
        <r>
          <rPr>
            <sz val="8"/>
            <color indexed="81"/>
            <rFont val="Tahoma"/>
            <family val="2"/>
          </rPr>
          <t xml:space="preserve">B </t>
        </r>
        <r>
          <rPr>
            <sz val="9"/>
            <color indexed="81"/>
            <rFont val="Tahoma"/>
            <family val="2"/>
          </rPr>
          <t xml:space="preserve">)
    NB = jumlah calon mahasiswa dari semua jenjang pendidikan yang lulus seleksi
    NA = jumlah calon mahasiswa dari semua jenjang pendidikan yang ikut seleksi
</t>
        </r>
      </text>
    </comment>
    <comment ref="C74" authorId="0">
      <text>
        <r>
          <rPr>
            <b/>
            <sz val="9"/>
            <color indexed="81"/>
            <rFont val="Tahoma"/>
            <family val="2"/>
          </rPr>
          <t xml:space="preserve">Rubrik:
</t>
        </r>
        <r>
          <rPr>
            <sz val="9"/>
            <color indexed="81"/>
            <rFont val="Tahoma"/>
            <family val="2"/>
          </rPr>
          <t xml:space="preserve">4. Isi pedoman mencakup empat pada penjelasan di bawah dengan lengkap, dilaksanakan secara transparan dan akuntabel.
3. Isi pedoman mencakup tiga dari empat pada penjelasan di bawah dengan lengkap, dilaksanakan secara transparan dan akuntabel.
2. Isi pedoman mencakup dua dari empat pada penjelasan di bawah dengan lengkap, dilaksanakan secara transparan dan akuntabel.
1. Isi pedoman mencakup satu dari empat pada penjelasan di bawah dengan lengkap, dilaksanakan secara transparan dan akuntabel.
0. Tidak memiliki pedoman, tidak dilaksanakan secara transparan dan akuntabel.
</t>
        </r>
        <r>
          <rPr>
            <b/>
            <sz val="9"/>
            <color indexed="81"/>
            <rFont val="Tahoma"/>
            <family val="2"/>
          </rPr>
          <t>Penjelasan Rubrik:</t>
        </r>
        <r>
          <rPr>
            <sz val="9"/>
            <color indexed="81"/>
            <rFont val="Tahoma"/>
            <family val="2"/>
          </rPr>
          <t xml:space="preserve">
Isi pedoman mencakup:
   (1) Kebijakan tentang penerimaan calon mahasiswa yang pindah/transfer dari perguruan tinggi lain atau dalam lingkungan Unand.
   (2) Persyaratan pribadi: kesehatan, integritas dan moral, dan tambahan batas umur untuk transfer.
   (3) Persyaraatan akademik: akreditasi program studi  dan perguruan tinggi asal minimal B, IPK/IPK sementara sementara minimal 2.75 untuk yang pindah dan 3,0 untuk yang transfer,  dan khusus untuk pindah program studi dalm lingkungan Unand berasal dari program studi yang sama atau lebih passing grade dalam seleksi SNMPTN/SBMPTN.
   (4) Seleksi melibatkan pimpinan fakultas dan program studi terkait.</t>
        </r>
      </text>
    </comment>
    <comment ref="C75" authorId="0">
      <text>
        <r>
          <rPr>
            <b/>
            <sz val="9"/>
            <color indexed="81"/>
            <rFont val="Tahoma"/>
            <family val="2"/>
          </rPr>
          <t>Rubrik:</t>
        </r>
        <r>
          <rPr>
            <sz val="9"/>
            <color indexed="81"/>
            <rFont val="Tahoma"/>
            <family val="2"/>
          </rPr>
          <t xml:space="preserve">
4.MR &gt; 95%
3. 85%  &lt; MR </t>
        </r>
        <r>
          <rPr>
            <u/>
            <sz val="9"/>
            <color indexed="81"/>
            <rFont val="Tahoma"/>
            <family val="2"/>
          </rPr>
          <t>&lt;</t>
        </r>
        <r>
          <rPr>
            <sz val="9"/>
            <color indexed="81"/>
            <rFont val="Tahoma"/>
            <family val="2"/>
          </rPr>
          <t xml:space="preserve"> 95%
2. 55% &lt; MR </t>
        </r>
        <r>
          <rPr>
            <u/>
            <sz val="9"/>
            <color indexed="81"/>
            <rFont val="Tahoma"/>
            <family val="2"/>
          </rPr>
          <t>&lt;</t>
        </r>
        <r>
          <rPr>
            <sz val="9"/>
            <color indexed="81"/>
            <rFont val="Tahoma"/>
            <family val="2"/>
          </rPr>
          <t xml:space="preserve"> 80%
1. 25% &lt; MR </t>
        </r>
        <r>
          <rPr>
            <u/>
            <sz val="9"/>
            <color indexed="81"/>
            <rFont val="Tahoma"/>
            <family val="2"/>
          </rPr>
          <t>&lt;</t>
        </r>
        <r>
          <rPr>
            <sz val="9"/>
            <color indexed="81"/>
            <rFont val="Tahoma"/>
            <family val="2"/>
          </rPr>
          <t xml:space="preserve"> 50%
0. MR </t>
        </r>
        <r>
          <rPr>
            <u/>
            <sz val="9"/>
            <color indexed="81"/>
            <rFont val="Tahoma"/>
            <family val="2"/>
          </rPr>
          <t>&lt;</t>
        </r>
        <r>
          <rPr>
            <sz val="9"/>
            <color indexed="81"/>
            <rFont val="Tahoma"/>
            <family val="2"/>
          </rPr>
          <t xml:space="preserve"> 25%
</t>
        </r>
        <r>
          <rPr>
            <b/>
            <sz val="9"/>
            <color indexed="81"/>
            <rFont val="Tahoma"/>
            <family val="2"/>
          </rPr>
          <t>Penjelasan Rubrik:</t>
        </r>
        <r>
          <rPr>
            <sz val="9"/>
            <color indexed="81"/>
            <rFont val="Tahoma"/>
            <family val="2"/>
          </rPr>
          <t xml:space="preserve">
MR = (NC / NB) x 100%, 
dimana;
NB = Jumlah mahasiswa dari semua jenjang pendidikan yang lulus seleksi
NC = Jumlah mahasiswa baru bukan transfer dari semua jenjang pendidikan</t>
        </r>
      </text>
    </comment>
    <comment ref="C76" authorId="0">
      <text>
        <r>
          <rPr>
            <b/>
            <sz val="9"/>
            <color indexed="81"/>
            <rFont val="Tahoma"/>
            <family val="2"/>
          </rPr>
          <t xml:space="preserve">Rubrik:
</t>
        </r>
        <r>
          <rPr>
            <sz val="9"/>
            <color indexed="81"/>
            <rFont val="Tahoma"/>
            <family val="2"/>
          </rPr>
          <t xml:space="preserve">4. Rasio </t>
        </r>
        <r>
          <rPr>
            <u/>
            <sz val="9"/>
            <color indexed="81"/>
            <rFont val="Tahoma"/>
            <family val="2"/>
          </rPr>
          <t>&lt;</t>
        </r>
        <r>
          <rPr>
            <sz val="9"/>
            <color indexed="81"/>
            <rFont val="Tahoma"/>
            <family val="2"/>
          </rPr>
          <t xml:space="preserve"> 0,25
3. 0,25 &lt; Rasio </t>
        </r>
        <r>
          <rPr>
            <u/>
            <sz val="9"/>
            <color indexed="81"/>
            <rFont val="Tahoma"/>
            <family val="2"/>
          </rPr>
          <t>&lt;</t>
        </r>
        <r>
          <rPr>
            <sz val="9"/>
            <color indexed="81"/>
            <rFont val="Tahoma"/>
            <family val="2"/>
          </rPr>
          <t xml:space="preserve"> 0,60
2. 0,60 &lt; Rasio </t>
        </r>
        <r>
          <rPr>
            <u/>
            <sz val="9"/>
            <color indexed="81"/>
            <rFont val="Tahoma"/>
            <family val="2"/>
          </rPr>
          <t>&lt;</t>
        </r>
        <r>
          <rPr>
            <sz val="9"/>
            <color indexed="81"/>
            <rFont val="Tahoma"/>
            <family val="2"/>
          </rPr>
          <t xml:space="preserve"> 0,95
1. 0,95 &lt; Rasio </t>
        </r>
        <r>
          <rPr>
            <u/>
            <sz val="9"/>
            <color indexed="81"/>
            <rFont val="Tahoma"/>
            <family val="2"/>
          </rPr>
          <t>&lt;</t>
        </r>
        <r>
          <rPr>
            <sz val="9"/>
            <color indexed="81"/>
            <rFont val="Tahoma"/>
            <family val="2"/>
          </rPr>
          <t xml:space="preserve"> 1,25
0. Rasio </t>
        </r>
        <r>
          <rPr>
            <u/>
            <sz val="9"/>
            <color indexed="81"/>
            <rFont val="Tahoma"/>
            <family val="2"/>
          </rPr>
          <t>&gt;</t>
        </r>
        <r>
          <rPr>
            <sz val="9"/>
            <color indexed="81"/>
            <rFont val="Tahoma"/>
            <family val="2"/>
          </rPr>
          <t xml:space="preserve"> 1,25
Penjelasan Rubrik:
Rasio = (ND / NC)
dimana;
NC = jumlah mahasiswa baru bukan transfer dari semua jenjang pendidikan
ND = jumlah mahasiswa baru transfer dari semua jenjang pendidikan
</t>
        </r>
      </text>
    </comment>
    <comment ref="C79" authorId="0">
      <text>
        <r>
          <rPr>
            <b/>
            <sz val="9"/>
            <color indexed="81"/>
            <rFont val="Tahoma"/>
            <family val="2"/>
          </rPr>
          <t>Rubrik:</t>
        </r>
        <r>
          <rPr>
            <sz val="9"/>
            <color indexed="81"/>
            <rFont val="Tahoma"/>
            <family val="2"/>
          </rPr>
          <t xml:space="preserve">
4. Upaya universitas dalam mengembangkan kemampuan Bahasa Inggris mahasiswa, mencakup:
   (1) Terdapat kebijakan bahwa skor TOEFL menjadi syarat kelulusan pada program diploma/sarjana/magister/doktor.
   (2) UPT Bahasa menyelenggarakan ujian TOEFL bagi mahasiswa baru dan mahasiswa yang akan ujian akhir.
   (3) UPT Bahasa menyelenggarakan berbagai bentuk pelatihan untuk peningkatan skor TOEFL mahasiswa.
   (4) Tersedia dukungan dana yang memadai untuk meningkatkan kemampuan Bahasa Inggris mahasiswa.
3. Upaya universitas dalam mengembangkan kemampuan Bahasa Inggris mahasiswa, mencakup:
   (1) Terdapat kebijakan bahwa skor TOEFL menjadi syarat kelulusan pada program diploma/sarjana/magister/doktor.
   (2) UPT Bahasa menyelenggarakan ujian TOEFL bagi mahasiswa baru dan mahasiswa yang akan ujian akhir.
   (3) UPT Bahasa menyelenggarakan berbagai bentuk pelatihan untuk peningkatan skor TOEFL mahasiswa.
   Tetapi kurang tersedia dukungan dana yang memadai .
2. Upaya universitas dalam mengembangkan kemampuan Bahasa Inggris mahasiswa, mencakup:
   (1) Terdapat kebijakan bahwa skor TOEFL menjadi syarat kelulusan pada program diploma/sarjana/magister/doktor.
   (2) UPT Bahasa menyelenggarakan ujian TOEFL bagi mahasiswa baru dan mahasiswa yang akan ujian akhir.
   tetapi belum menyelenggarakan berbagai bentuk pelatihan untuk peningkatan skor TOEFL mahasiswa.
 1. Upaya universitas dalam mengembangkan kemampuan Bahasa Inggris mahasiswa masih dalam bentuk kebijakan bahwa skor TOEFL menjadi syarat kelulusan pada program diploma/sarjana/magister/doktor.
  </t>
        </r>
      </text>
    </comment>
    <comment ref="C80" authorId="0">
      <text>
        <r>
          <rPr>
            <b/>
            <sz val="9"/>
            <color indexed="81"/>
            <rFont val="Tahoma"/>
            <family val="2"/>
          </rPr>
          <t>Rubrik:</t>
        </r>
        <r>
          <rPr>
            <sz val="9"/>
            <color indexed="81"/>
            <rFont val="Tahoma"/>
            <family val="2"/>
          </rPr>
          <t xml:space="preserve">
</t>
        </r>
        <r>
          <rPr>
            <b/>
            <sz val="9"/>
            <color indexed="81"/>
            <rFont val="Tahoma"/>
            <family val="2"/>
          </rPr>
          <t xml:space="preserve">4. </t>
        </r>
        <r>
          <rPr>
            <sz val="9"/>
            <color indexed="81"/>
            <rFont val="Tahoma"/>
            <family val="2"/>
          </rPr>
          <t xml:space="preserve">Upaya universitas dalam mengembangkan jiwa kewirausahaan bagi mahasiswa, mencakup:
   (1) Kebijakan universitas tentang mata kuliah Kewirausahaan diberlakukan wajib pada kurikulum di semua program studi.
   (2) Tersedia Unit Pelayanan Teknis (UPT) Kewirausahaan yang diberi wewenang untuk mengembangkan jiwa kewirausahaan mahasiswa.
   (3) UPT memotivasi mahasiswa dengan program hibah kewirausahaan.
   (4) Tersedia dukungan dana yang memadai untuk program pengembangan jiwa kewirausahaan mahasiswa.
</t>
        </r>
        <r>
          <rPr>
            <b/>
            <sz val="9"/>
            <color indexed="81"/>
            <rFont val="Tahoma"/>
            <family val="2"/>
          </rPr>
          <t>3</t>
        </r>
        <r>
          <rPr>
            <sz val="9"/>
            <color indexed="81"/>
            <rFont val="Tahoma"/>
            <family val="2"/>
          </rPr>
          <t xml:space="preserve">. Upaya universitas dalam mengembangkan jiwa kewirausahaan bagi mahasiswa, mencakup:
   (1) Kebijakan universitas tentang mata kuliah Kewirausahaan diberlakukan wajib pada kurikulum di semua program studi.
   (2) Tersedia Unit Pelayanan Teknis (UPT) Kewirausahaan yang diberi wewenang untuk mengembangkan jiwa kewirausahaan mahasiswa.
   (3) UPT memotivasi mahasiswa dengan program hibah kewirausahaan.
  Tetapi kurang tersedia dukungan dana yang memadai .
</t>
        </r>
        <r>
          <rPr>
            <b/>
            <sz val="9"/>
            <color indexed="81"/>
            <rFont val="Tahoma"/>
            <family val="2"/>
          </rPr>
          <t>2</t>
        </r>
        <r>
          <rPr>
            <sz val="9"/>
            <color indexed="81"/>
            <rFont val="Tahoma"/>
            <family val="2"/>
          </rPr>
          <t xml:space="preserve">. Upaya universitas dalam mengembangkan jiwa kewirausahaan bagi mahasiswa, mencakup:
   (1) Kebijakan universitas tentang mata kuliah Kewirausahaan diberlakukan wajib pada kurikulum di semua program studi.
   (2) Tersedia Unit Pelayanan Teknis (UPT) Kewirausahaan yang diberi wewenang untuk mengembangkan jiwa kewirausahaan mahasiswa.
   namun tidak ada kegiatan yang dapat memotivasi mahasiswa dan kurangTersedia dukungan dana yang memadai.
</t>
        </r>
        <r>
          <rPr>
            <b/>
            <sz val="9"/>
            <color indexed="81"/>
            <rFont val="Tahoma"/>
            <family val="2"/>
          </rPr>
          <t>1</t>
        </r>
        <r>
          <rPr>
            <sz val="9"/>
            <color indexed="81"/>
            <rFont val="Tahoma"/>
            <family val="2"/>
          </rPr>
          <t>. Upaya universitas dalam mengembangkan jiwa kewirausahaan bagi mahasiswa masih terbatas pada kebijakan bahwa mata kuliah Kewirausahaan diberlakukan wajib pada kurikulum di semua program studi.</t>
        </r>
      </text>
    </comment>
    <comment ref="C81" authorId="0">
      <text>
        <r>
          <rPr>
            <b/>
            <sz val="9"/>
            <color indexed="81"/>
            <rFont val="Tahoma"/>
            <family val="2"/>
          </rPr>
          <t>Rubrik:</t>
        </r>
        <r>
          <rPr>
            <sz val="9"/>
            <color indexed="81"/>
            <rFont val="Tahoma"/>
            <family val="2"/>
          </rPr>
          <t xml:space="preserve">
4. Instrumen pengukuran kepuasan mahasiswa terhadap layanan kemahasiswaan yang (1) sahih, (2) andal, (3) mudah digunakan, (4) dilaksanakan secara berkala setiap semester.
3. Instrumen pengukuran kepuasan mahasiswa terhadap layanan kemahasiswaan yang (1) sahih, (2) andal, (3) mudah digunakan, namun tidak dilaksanakan secara  berkala minimal setiap tahun.
2. Instrumen pengukuran kepuasan mahasiswa terhadap layanan kemahasiswaan yang (1) sahih, (2) andal, namun tidak mudah digunakan, tidak dilaksanakan secara berkala minimal setiap tahun.
1. Tidak memiliki instrumen untuk mengukur kepuasan mahasiswa terhadap layanan kemahasiswaan.
</t>
        </r>
      </text>
    </comment>
    <comment ref="C82" authorId="0">
      <text>
        <r>
          <rPr>
            <b/>
            <sz val="9"/>
            <color indexed="81"/>
            <rFont val="Tahoma"/>
            <family val="2"/>
          </rPr>
          <t>Rubrik;</t>
        </r>
        <r>
          <rPr>
            <sz val="9"/>
            <color indexed="81"/>
            <rFont val="Tahoma"/>
            <family val="2"/>
          </rPr>
          <t xml:space="preserve">
4. Terdapat laporan tentang hasil survei kepuasan mahasiswa terhadap layanan kegiatan kemahasiswaan yang: (1) komprehensif, (2) dianalisis dengan metode yang tepat, (3) disimpulkan dengan baik, (4) digunakan untuk perbaikan sistem manajemen layanan kegiatan kemahasiswaan, (5) mudah diakses oleh pemangku kepentingan.
3. Terdapat laporan tentang hasil survei kepuasan mahasiswa terhadap layanan kegiatan kemahasiswaan yang: (1) komprehensif, (2) dianalisis dengan metode yang tepat, (3) disimpulkan dengan baik, (4) digunakan untuk perbaikan sistem manajemen layanan kegiatan kemahasiswaan, tetapi tidak mudah diakses oleh pemangku kepentingan.
2. Terdapat laporan tentang hasil survei kepuasan mahasiswa terhadap layanan kegiatan kemahasiswaan yang komprehensif, tetapi tidak  (1) dianalisis dengan metode yang tepat, (2) disimpulkan dengan baik, (3) digunakan untuk perbaikan sistem manajemen layanan kegiatan kemahasiswaan, dan tidak mudah diakses oleh pemangku kepentingan.
1. Tidak ditemukan laporan tentang hasil survei kepuasan mahasiswa terhadap layanan kegiatan kemahasiswaan.
0. Tidak ada hasil survei.
</t>
        </r>
      </text>
    </comment>
    <comment ref="C85" authorId="0">
      <text>
        <r>
          <rPr>
            <b/>
            <sz val="9"/>
            <color indexed="81"/>
            <rFont val="Tahoma"/>
            <family val="2"/>
          </rPr>
          <t>Rubrik:</t>
        </r>
        <r>
          <rPr>
            <sz val="9"/>
            <color indexed="81"/>
            <rFont val="Tahoma"/>
            <family val="2"/>
          </rPr>
          <t xml:space="preserve">
4. Aksesibilitas dan ketersediaan layanan unit pembinaan dan pengembangan bidang: (1) bimbingan dan konseling, (2) minat dan bakat, (3) pembinaan soft skills , (4) beasiswa dan (5) kesehatan.
3. Aksesibilitas dan ketersediaan layanan sebanyak empat unit pembinaan dan pengembangan bidang: (1) bimbingan dan konseling, (2) minat dan bakat, (3) pembinaan soft skills , (4) beasiswa dan (5) kesehatan.
2.  Aksesibilitas dan ketersediaan layanan sebanyak 2 s.d.3 unit pembinaan dan pengembangan bidang: (1) bimbingan dan konseling, (2) minat dan bakat, (3) pembinaan soft skills , (4) beasiswa dan (5) kesehatan.
1.  Aksesibilitas dan ketersediaan layanan minimal satu unit pembinaan dan pengembangan bidang: (1) bimbingan dan konseling, (2) minat dan bakat, (3) pembinaan soft skills , (4) beasiswa dan (5) kesehatan.
0. Tidak ada layanan kepada mahasiswa.</t>
        </r>
      </text>
    </comment>
    <comment ref="C86" authorId="0">
      <text>
        <r>
          <rPr>
            <b/>
            <sz val="9"/>
            <color indexed="81"/>
            <rFont val="Tahoma"/>
            <family val="2"/>
          </rPr>
          <t>Rubrik:</t>
        </r>
        <r>
          <rPr>
            <sz val="9"/>
            <color indexed="81"/>
            <rFont val="Tahoma"/>
            <family val="2"/>
          </rPr>
          <t xml:space="preserve">
4. Universitas sudah memberikan penghargaan kepada mahasiswa yang berprestasi baik secara akademik maupun non akademik.
3. Universitas sudah memberikan penghargaan kepada mahasiswa yang berprestasi dibidang akademik saja.
2.  Universitas sudah memberikan penghargaan kepada mahasiswa yang berprestasi dibidang non akademik saja.
1.  Universitas tidak memberikan penghargaan kepada mahasiswa yang berprestasi baik dibidang akademik maupun non akademik.</t>
        </r>
      </text>
    </comment>
    <comment ref="C91" authorId="0">
      <text>
        <r>
          <rPr>
            <b/>
            <sz val="9"/>
            <color indexed="81"/>
            <rFont val="Tahoma"/>
            <family val="2"/>
          </rPr>
          <t>Rubrik:</t>
        </r>
        <r>
          <rPr>
            <sz val="9"/>
            <color indexed="81"/>
            <rFont val="Tahoma"/>
            <family val="2"/>
          </rPr>
          <t xml:space="preserve">
4.  NPmhs </t>
        </r>
        <r>
          <rPr>
            <u/>
            <sz val="9"/>
            <color indexed="81"/>
            <rFont val="Tahoma"/>
            <family val="2"/>
          </rPr>
          <t>&gt;</t>
        </r>
        <r>
          <rPr>
            <sz val="9"/>
            <color indexed="81"/>
            <rFont val="Tahoma"/>
            <family val="2"/>
          </rPr>
          <t xml:space="preserve"> 4 .
3.   3 </t>
        </r>
        <r>
          <rPr>
            <u/>
            <sz val="9"/>
            <color indexed="81"/>
            <rFont val="Tahoma"/>
            <family val="2"/>
          </rPr>
          <t>&lt;</t>
        </r>
        <r>
          <rPr>
            <sz val="9"/>
            <color indexed="81"/>
            <rFont val="Tahoma"/>
            <family val="2"/>
          </rPr>
          <t xml:space="preserve"> NP mhs &lt; 4
2.  2 </t>
        </r>
        <r>
          <rPr>
            <u/>
            <sz val="9"/>
            <color indexed="81"/>
            <rFont val="Tahoma"/>
            <family val="2"/>
          </rPr>
          <t>&lt;</t>
        </r>
        <r>
          <rPr>
            <sz val="9"/>
            <color indexed="81"/>
            <rFont val="Tahoma"/>
            <family val="2"/>
          </rPr>
          <t xml:space="preserve"> NP mhs &lt; 3.
1.   1 </t>
        </r>
        <r>
          <rPr>
            <u/>
            <sz val="9"/>
            <color indexed="81"/>
            <rFont val="Tahoma"/>
            <family val="2"/>
          </rPr>
          <t>&lt;</t>
        </r>
        <r>
          <rPr>
            <sz val="9"/>
            <color indexed="81"/>
            <rFont val="Tahoma"/>
            <family val="2"/>
          </rPr>
          <t xml:space="preserve"> NP mhs &lt; 2.
0.   NP mhs &lt; 1.
Penjelasan Rubrik:
NP mhs = (2 x NA + 3 x NB + 4 x NC ) / N
dimana:
NA = jumlah penghargaan tingkat propinsi/wilayah
NB = jumlah penghargaan tingkat nasional
NC = jumlah penghargaan tingkat internasional</t>
        </r>
      </text>
    </comment>
    <comment ref="C92" authorId="0">
      <text>
        <r>
          <rPr>
            <b/>
            <sz val="9"/>
            <color indexed="81"/>
            <rFont val="Tahoma"/>
            <family val="2"/>
          </rPr>
          <t>Rubrik:</t>
        </r>
        <r>
          <rPr>
            <sz val="9"/>
            <color indexed="81"/>
            <rFont val="Tahoma"/>
            <family val="2"/>
          </rPr>
          <t xml:space="preserve">
4. Ketiga upaya berikut: (1) bimbingan peningkatan prestasi, (2) penyediaan dana, (3) pemberian kesempatan untuk berpartisipasi, dilakukan secara terprogram.
3. Dua dari tiga upaya berikut: (1) bimbingan peningkatan prestasi, (2) penyediaan dana, (3) pemberian kesempatan untuk berpartisipasi, dilakukan secara terprogram.
2. Satu dari tiga upaya berikut: (1) bimbingan peningkatan prestasi, (2) penyediaan dana, (3) pemberian kesempatan untuk berpartisipasi, dilakukan secara terprogram.
1. Ada upaya tapi tidak terprogram.
0. Tidak ada upaya.</t>
        </r>
      </text>
    </comment>
    <comment ref="C93" authorId="0">
      <text>
        <r>
          <rPr>
            <b/>
            <sz val="9"/>
            <color indexed="81"/>
            <rFont val="Tahoma"/>
            <family val="2"/>
          </rPr>
          <t>Rubrik:</t>
        </r>
        <r>
          <rPr>
            <sz val="9"/>
            <color indexed="81"/>
            <rFont val="Tahoma"/>
            <family val="2"/>
          </rPr>
          <t xml:space="preserve">
4. MDO </t>
        </r>
        <r>
          <rPr>
            <u/>
            <sz val="9"/>
            <color indexed="81"/>
            <rFont val="Tahoma"/>
            <family val="2"/>
          </rPr>
          <t>&lt;</t>
        </r>
        <r>
          <rPr>
            <sz val="9"/>
            <color indexed="81"/>
            <rFont val="Tahoma"/>
            <family val="2"/>
          </rPr>
          <t xml:space="preserve"> 6%
3. 6% &lt; MDO </t>
        </r>
        <r>
          <rPr>
            <u/>
            <sz val="9"/>
            <color indexed="81"/>
            <rFont val="Tahoma"/>
            <family val="2"/>
          </rPr>
          <t>&lt;</t>
        </r>
        <r>
          <rPr>
            <sz val="9"/>
            <color indexed="81"/>
            <rFont val="Tahoma"/>
            <family val="2"/>
          </rPr>
          <t xml:space="preserve"> 15%
2. 15% &lt; MDO </t>
        </r>
        <r>
          <rPr>
            <u/>
            <sz val="9"/>
            <color indexed="81"/>
            <rFont val="Tahoma"/>
            <family val="2"/>
          </rPr>
          <t>&lt;</t>
        </r>
        <r>
          <rPr>
            <sz val="9"/>
            <color indexed="81"/>
            <rFont val="Tahoma"/>
            <family val="2"/>
          </rPr>
          <t xml:space="preserve"> 30%
1. 30% &lt; MDO &lt; 45%
0. MDO </t>
        </r>
        <r>
          <rPr>
            <u/>
            <sz val="9"/>
            <color indexed="81"/>
            <rFont val="Tahoma"/>
            <family val="2"/>
          </rPr>
          <t>&gt;</t>
        </r>
        <r>
          <rPr>
            <sz val="9"/>
            <color indexed="81"/>
            <rFont val="Tahoma"/>
            <family val="2"/>
          </rPr>
          <t xml:space="preserve"> 45%
</t>
        </r>
        <r>
          <rPr>
            <b/>
            <sz val="9"/>
            <color indexed="81"/>
            <rFont val="Tahoma"/>
            <family val="2"/>
          </rPr>
          <t>Penjelasan Rubrik:</t>
        </r>
        <r>
          <rPr>
            <sz val="9"/>
            <color indexed="81"/>
            <rFont val="Tahoma"/>
            <family val="2"/>
          </rPr>
          <t xml:space="preserve">
MDO = { (a) - (b) - (c ) } / (a)
(a) = (a1) + … + (a7)
(b) = (b1) + … + (b7)
(c ) = (c1) + … (c7)
dimana:
a1 = jumlah mahasiswa tercatat masuk pada tahun ke-1
a7 = jumlah mahasiswa tercatat masuk pada tahun ke-7
b1 = jumlah mahasiswa mendaftar ulang pada tahun ke-1
b7 = jumlah mahasiswa mendaftar ulang pada tahun ke-7
c1 = jumlah lulusan pada tahun ke-1
c7 = jumlah lulusan pada tahun ke-7</t>
        </r>
      </text>
    </comment>
    <comment ref="C94" authorId="0">
      <text>
        <r>
          <rPr>
            <b/>
            <sz val="9"/>
            <color indexed="81"/>
            <rFont val="Tahoma"/>
            <family val="2"/>
          </rPr>
          <t>Rubrik:</t>
        </r>
        <r>
          <rPr>
            <sz val="9"/>
            <color indexed="81"/>
            <rFont val="Tahoma"/>
            <family val="2"/>
          </rPr>
          <t xml:space="preserve">
4. KTW </t>
        </r>
        <r>
          <rPr>
            <u/>
            <sz val="9"/>
            <color indexed="81"/>
            <rFont val="Tahoma"/>
            <family val="2"/>
          </rPr>
          <t>&gt;</t>
        </r>
        <r>
          <rPr>
            <sz val="9"/>
            <color indexed="81"/>
            <rFont val="Tahoma"/>
            <family val="2"/>
          </rPr>
          <t xml:space="preserve"> 50%.
3.  30% </t>
        </r>
        <r>
          <rPr>
            <u/>
            <sz val="9"/>
            <color indexed="81"/>
            <rFont val="Tahoma"/>
            <family val="2"/>
          </rPr>
          <t>&lt;</t>
        </r>
        <r>
          <rPr>
            <sz val="9"/>
            <color indexed="81"/>
            <rFont val="Tahoma"/>
            <family val="2"/>
          </rPr>
          <t xml:space="preserve"> KTW &lt; 50%.
2.  10% </t>
        </r>
        <r>
          <rPr>
            <u/>
            <sz val="9"/>
            <color indexed="81"/>
            <rFont val="Tahoma"/>
            <family val="2"/>
          </rPr>
          <t>&lt;</t>
        </r>
        <r>
          <rPr>
            <sz val="9"/>
            <color indexed="81"/>
            <rFont val="Tahoma"/>
            <family val="2"/>
          </rPr>
          <t xml:space="preserve"> KTW &lt; 30%.
1.   0% &lt; KTW &lt; 10%.
0. KTW = 0%.
</t>
        </r>
        <r>
          <rPr>
            <b/>
            <sz val="9"/>
            <color indexed="81"/>
            <rFont val="Tahoma"/>
            <family val="2"/>
          </rPr>
          <t>Penjelasan Rubrik:</t>
        </r>
        <r>
          <rPr>
            <sz val="9"/>
            <color indexed="81"/>
            <rFont val="Tahoma"/>
            <family val="2"/>
          </rPr>
          <t xml:space="preserve">
KTW = [ (f) / (d) ] x 100%
(d) = (d1) + … + (d7)
(f) = (f1) + … + (f7)
dimana:
d1 = jumlah mahasiswa tercatat masuk sampai pada tahun ke-4
d7 = jumlah mahasiswa tercatat masuk sampai pada tahun ke-7
f1 = jumlah lulusan pada tahun ke-4
f7 = jumlah lulusan pada tahun ke-7</t>
        </r>
      </text>
    </comment>
    <comment ref="C95" authorId="0">
      <text>
        <r>
          <rPr>
            <b/>
            <sz val="9"/>
            <color indexed="81"/>
            <rFont val="Tahoma"/>
            <family val="2"/>
          </rPr>
          <t>Rubrik:</t>
        </r>
        <r>
          <rPr>
            <sz val="9"/>
            <color indexed="81"/>
            <rFont val="Tahoma"/>
            <family val="2"/>
          </rPr>
          <t xml:space="preserve">
4. RS3 </t>
        </r>
        <r>
          <rPr>
            <u/>
            <sz val="9"/>
            <color indexed="81"/>
            <rFont val="Tahoma"/>
            <family val="2"/>
          </rPr>
          <t>&lt;</t>
        </r>
        <r>
          <rPr>
            <sz val="9"/>
            <color indexed="81"/>
            <rFont val="Tahoma"/>
            <family val="2"/>
          </rPr>
          <t xml:space="preserve"> 3,5 tahun
3. 3,5 &lt; RS3 </t>
        </r>
        <r>
          <rPr>
            <u/>
            <sz val="9"/>
            <color indexed="81"/>
            <rFont val="Tahoma"/>
            <family val="2"/>
          </rPr>
          <t>&lt;</t>
        </r>
        <r>
          <rPr>
            <sz val="9"/>
            <color indexed="81"/>
            <rFont val="Tahoma"/>
            <family val="2"/>
          </rPr>
          <t xml:space="preserve"> 4,5 tahun
2. 4,5 &lt; RS3 </t>
        </r>
        <r>
          <rPr>
            <u/>
            <sz val="9"/>
            <color indexed="81"/>
            <rFont val="Tahoma"/>
            <family val="2"/>
          </rPr>
          <t>&lt;</t>
        </r>
        <r>
          <rPr>
            <sz val="9"/>
            <color indexed="81"/>
            <rFont val="Tahoma"/>
            <family val="2"/>
          </rPr>
          <t xml:space="preserve"> 5,5 tahun
1. 5,5 &lt; RS3 &lt; 7,0 tahun
0. RS3 </t>
        </r>
        <r>
          <rPr>
            <u/>
            <sz val="9"/>
            <color indexed="81"/>
            <rFont val="Tahoma"/>
            <family val="2"/>
          </rPr>
          <t>&gt;</t>
        </r>
        <r>
          <rPr>
            <sz val="9"/>
            <color indexed="81"/>
            <rFont val="Tahoma"/>
            <family val="2"/>
          </rPr>
          <t xml:space="preserve"> 7 tahun</t>
        </r>
      </text>
    </comment>
    <comment ref="C96" authorId="0">
      <text>
        <r>
          <rPr>
            <b/>
            <sz val="9"/>
            <color indexed="81"/>
            <rFont val="Tahoma"/>
            <family val="2"/>
          </rPr>
          <t>Rubrik:</t>
        </r>
        <r>
          <rPr>
            <sz val="9"/>
            <color indexed="81"/>
            <rFont val="Tahoma"/>
            <family val="2"/>
          </rPr>
          <t xml:space="preserve">
4. RS2 </t>
        </r>
        <r>
          <rPr>
            <u/>
            <sz val="9"/>
            <color indexed="81"/>
            <rFont val="Tahoma"/>
            <family val="2"/>
          </rPr>
          <t>&lt;</t>
        </r>
        <r>
          <rPr>
            <sz val="9"/>
            <color indexed="81"/>
            <rFont val="Tahoma"/>
            <family val="2"/>
          </rPr>
          <t xml:space="preserve"> 2 tahun
3. 2 &lt; RS2 </t>
        </r>
        <r>
          <rPr>
            <u/>
            <sz val="9"/>
            <color indexed="81"/>
            <rFont val="Tahoma"/>
            <family val="2"/>
          </rPr>
          <t>&lt;</t>
        </r>
        <r>
          <rPr>
            <sz val="9"/>
            <color indexed="81"/>
            <rFont val="Tahoma"/>
            <family val="2"/>
          </rPr>
          <t xml:space="preserve"> 2,5 tahun
2. 2,5 &lt; RS2 </t>
        </r>
        <r>
          <rPr>
            <u/>
            <sz val="9"/>
            <color indexed="81"/>
            <rFont val="Tahoma"/>
            <family val="2"/>
          </rPr>
          <t>&lt;</t>
        </r>
        <r>
          <rPr>
            <sz val="9"/>
            <color indexed="81"/>
            <rFont val="Tahoma"/>
            <family val="2"/>
          </rPr>
          <t xml:space="preserve"> 3 tahun
1. 3 &lt; RS2 &lt; 4 tahun
0. RS2 </t>
        </r>
        <r>
          <rPr>
            <u/>
            <sz val="9"/>
            <color indexed="81"/>
            <rFont val="Tahoma"/>
            <family val="2"/>
          </rPr>
          <t>&gt;</t>
        </r>
        <r>
          <rPr>
            <sz val="9"/>
            <color indexed="81"/>
            <rFont val="Tahoma"/>
            <family val="2"/>
          </rPr>
          <t xml:space="preserve"> 4 tahun</t>
        </r>
      </text>
    </comment>
    <comment ref="C97" authorId="0">
      <text>
        <r>
          <rPr>
            <b/>
            <sz val="9"/>
            <color indexed="81"/>
            <rFont val="Tahoma"/>
            <family val="2"/>
          </rPr>
          <t>Rubrik:</t>
        </r>
        <r>
          <rPr>
            <sz val="9"/>
            <color indexed="81"/>
            <rFont val="Tahoma"/>
            <family val="2"/>
          </rPr>
          <t xml:space="preserve">
4. RS1 </t>
        </r>
        <r>
          <rPr>
            <u/>
            <sz val="9"/>
            <color indexed="81"/>
            <rFont val="Tahoma"/>
            <family val="2"/>
          </rPr>
          <t>&lt;</t>
        </r>
        <r>
          <rPr>
            <sz val="9"/>
            <color indexed="81"/>
            <rFont val="Tahoma"/>
            <family val="2"/>
          </rPr>
          <t xml:space="preserve"> 4 tahun
3. 4 &lt; RS1 </t>
        </r>
        <r>
          <rPr>
            <u/>
            <sz val="9"/>
            <color indexed="81"/>
            <rFont val="Tahoma"/>
            <family val="2"/>
          </rPr>
          <t>&lt;</t>
        </r>
        <r>
          <rPr>
            <sz val="9"/>
            <color indexed="81"/>
            <rFont val="Tahoma"/>
            <family val="2"/>
          </rPr>
          <t xml:space="preserve"> 5 tahun
2. 5 &lt; RS1 </t>
        </r>
        <r>
          <rPr>
            <u/>
            <sz val="9"/>
            <color indexed="81"/>
            <rFont val="Tahoma"/>
            <family val="2"/>
          </rPr>
          <t>&lt;</t>
        </r>
        <r>
          <rPr>
            <sz val="9"/>
            <color indexed="81"/>
            <rFont val="Tahoma"/>
            <family val="2"/>
          </rPr>
          <t xml:space="preserve"> 6 tahun
1. 6 &lt; RS1 &lt; 7 tahun
0. RS1 </t>
        </r>
        <r>
          <rPr>
            <u/>
            <sz val="9"/>
            <color indexed="81"/>
            <rFont val="Tahoma"/>
            <family val="2"/>
          </rPr>
          <t>&gt;</t>
        </r>
        <r>
          <rPr>
            <sz val="9"/>
            <color indexed="81"/>
            <rFont val="Tahoma"/>
            <family val="2"/>
          </rPr>
          <t xml:space="preserve"> 7 tahun</t>
        </r>
      </text>
    </comment>
    <comment ref="C98" authorId="0">
      <text>
        <r>
          <rPr>
            <b/>
            <sz val="9"/>
            <color indexed="81"/>
            <rFont val="Tahoma"/>
            <family val="2"/>
          </rPr>
          <t>Rubrik:</t>
        </r>
        <r>
          <rPr>
            <sz val="9"/>
            <color indexed="81"/>
            <rFont val="Tahoma"/>
            <family val="2"/>
          </rPr>
          <t xml:space="preserve">
4. RD3 </t>
        </r>
        <r>
          <rPr>
            <u/>
            <sz val="9"/>
            <color indexed="81"/>
            <rFont val="Tahoma"/>
            <family val="2"/>
          </rPr>
          <t>&lt;</t>
        </r>
        <r>
          <rPr>
            <sz val="9"/>
            <color indexed="81"/>
            <rFont val="Tahoma"/>
            <family val="2"/>
          </rPr>
          <t xml:space="preserve"> 3 tahun
3. 3 &lt; RD3 </t>
        </r>
        <r>
          <rPr>
            <u/>
            <sz val="9"/>
            <color indexed="81"/>
            <rFont val="Tahoma"/>
            <family val="2"/>
          </rPr>
          <t>&lt;</t>
        </r>
        <r>
          <rPr>
            <sz val="9"/>
            <color indexed="81"/>
            <rFont val="Tahoma"/>
            <family val="2"/>
          </rPr>
          <t xml:space="preserve"> 3,5 tahun
2. 3,5 &lt; RD3 </t>
        </r>
        <r>
          <rPr>
            <u/>
            <sz val="9"/>
            <color indexed="81"/>
            <rFont val="Tahoma"/>
            <family val="2"/>
          </rPr>
          <t>&lt;</t>
        </r>
        <r>
          <rPr>
            <sz val="9"/>
            <color indexed="81"/>
            <rFont val="Tahoma"/>
            <family val="2"/>
          </rPr>
          <t xml:space="preserve"> 4 tahun
1. 4 &lt; RD3 &lt; 5 tahun
0. RD3 </t>
        </r>
        <r>
          <rPr>
            <u/>
            <sz val="9"/>
            <color indexed="81"/>
            <rFont val="Tahoma"/>
            <family val="2"/>
          </rPr>
          <t>&gt;</t>
        </r>
        <r>
          <rPr>
            <sz val="9"/>
            <color indexed="81"/>
            <rFont val="Tahoma"/>
            <family val="2"/>
          </rPr>
          <t xml:space="preserve"> 5 tahun
</t>
        </r>
      </text>
    </comment>
    <comment ref="C99" authorId="0">
      <text>
        <r>
          <rPr>
            <b/>
            <sz val="9"/>
            <color indexed="81"/>
            <rFont val="Tahoma"/>
            <family val="2"/>
          </rPr>
          <t>Rubrik:</t>
        </r>
        <r>
          <rPr>
            <sz val="9"/>
            <color indexed="81"/>
            <rFont val="Tahoma"/>
            <family val="2"/>
          </rPr>
          <t xml:space="preserve">
4.  IPKS3 </t>
        </r>
        <r>
          <rPr>
            <u/>
            <sz val="9"/>
            <color indexed="81"/>
            <rFont val="Tahoma"/>
            <family val="2"/>
          </rPr>
          <t>&gt;</t>
        </r>
        <r>
          <rPr>
            <sz val="9"/>
            <color indexed="81"/>
            <rFont val="Tahoma"/>
            <family val="2"/>
          </rPr>
          <t xml:space="preserve"> 3,8.
3.  3,7 </t>
        </r>
        <r>
          <rPr>
            <u/>
            <sz val="9"/>
            <color indexed="81"/>
            <rFont val="Tahoma"/>
            <family val="2"/>
          </rPr>
          <t>&lt;</t>
        </r>
        <r>
          <rPr>
            <sz val="9"/>
            <color indexed="81"/>
            <rFont val="Tahoma"/>
            <family val="2"/>
          </rPr>
          <t xml:space="preserve"> IPKS3 &lt; 3,8.
2.  3,6 </t>
        </r>
        <r>
          <rPr>
            <u/>
            <sz val="9"/>
            <color indexed="81"/>
            <rFont val="Tahoma"/>
            <family val="2"/>
          </rPr>
          <t>&lt;</t>
        </r>
        <r>
          <rPr>
            <sz val="9"/>
            <color indexed="81"/>
            <rFont val="Tahoma"/>
            <family val="2"/>
          </rPr>
          <t xml:space="preserve"> IPKS3 &lt; 3,7.
1.   3,5 </t>
        </r>
        <r>
          <rPr>
            <u/>
            <sz val="9"/>
            <color indexed="81"/>
            <rFont val="Tahoma"/>
            <family val="2"/>
          </rPr>
          <t>&lt;</t>
        </r>
        <r>
          <rPr>
            <sz val="9"/>
            <color indexed="81"/>
            <rFont val="Tahoma"/>
            <family val="2"/>
          </rPr>
          <t xml:space="preserve"> IPKS3 &lt; 3,6.</t>
        </r>
      </text>
    </comment>
    <comment ref="C100" authorId="0">
      <text>
        <r>
          <rPr>
            <b/>
            <sz val="9"/>
            <color indexed="81"/>
            <rFont val="Tahoma"/>
            <family val="2"/>
          </rPr>
          <t>Rubrik:</t>
        </r>
        <r>
          <rPr>
            <sz val="9"/>
            <color indexed="81"/>
            <rFont val="Tahoma"/>
            <family val="2"/>
          </rPr>
          <t xml:space="preserve">
4.  IPKS2 </t>
        </r>
        <r>
          <rPr>
            <u/>
            <sz val="9"/>
            <color indexed="81"/>
            <rFont val="Tahoma"/>
            <family val="2"/>
          </rPr>
          <t>&gt;</t>
        </r>
        <r>
          <rPr>
            <sz val="9"/>
            <color indexed="81"/>
            <rFont val="Tahoma"/>
            <family val="2"/>
          </rPr>
          <t xml:space="preserve"> 3,5.
3.  3,3 </t>
        </r>
        <r>
          <rPr>
            <u/>
            <sz val="9"/>
            <color indexed="81"/>
            <rFont val="Tahoma"/>
            <family val="2"/>
          </rPr>
          <t>&lt;</t>
        </r>
        <r>
          <rPr>
            <sz val="9"/>
            <color indexed="81"/>
            <rFont val="Tahoma"/>
            <family val="2"/>
          </rPr>
          <t xml:space="preserve"> IPKS2 &lt; 3,5.
2.  3,1 </t>
        </r>
        <r>
          <rPr>
            <u/>
            <sz val="9"/>
            <color indexed="81"/>
            <rFont val="Tahoma"/>
            <family val="2"/>
          </rPr>
          <t>&lt;</t>
        </r>
        <r>
          <rPr>
            <sz val="9"/>
            <color indexed="81"/>
            <rFont val="Tahoma"/>
            <family val="2"/>
          </rPr>
          <t xml:space="preserve"> IPKS2 &lt; 3,3.
1.   3,0 </t>
        </r>
        <r>
          <rPr>
            <u/>
            <sz val="9"/>
            <color indexed="81"/>
            <rFont val="Tahoma"/>
            <family val="2"/>
          </rPr>
          <t>&lt;</t>
        </r>
        <r>
          <rPr>
            <sz val="9"/>
            <color indexed="81"/>
            <rFont val="Tahoma"/>
            <family val="2"/>
          </rPr>
          <t xml:space="preserve"> IPKS2 &lt; 3,1.</t>
        </r>
      </text>
    </comment>
    <comment ref="C101" authorId="0">
      <text>
        <r>
          <rPr>
            <b/>
            <sz val="9"/>
            <color indexed="81"/>
            <rFont val="Tahoma"/>
            <family val="2"/>
          </rPr>
          <t>Rubrik:</t>
        </r>
        <r>
          <rPr>
            <sz val="9"/>
            <color indexed="81"/>
            <rFont val="Tahoma"/>
            <family val="2"/>
          </rPr>
          <t xml:space="preserve">
4.  IPKS1 </t>
        </r>
        <r>
          <rPr>
            <u/>
            <sz val="9"/>
            <color indexed="81"/>
            <rFont val="Tahoma"/>
            <family val="2"/>
          </rPr>
          <t>&gt;</t>
        </r>
        <r>
          <rPr>
            <sz val="9"/>
            <color indexed="81"/>
            <rFont val="Tahoma"/>
            <family val="2"/>
          </rPr>
          <t xml:space="preserve"> 3,0.
3.  2,75 </t>
        </r>
        <r>
          <rPr>
            <u/>
            <sz val="9"/>
            <color indexed="81"/>
            <rFont val="Tahoma"/>
            <family val="2"/>
          </rPr>
          <t>&lt;</t>
        </r>
        <r>
          <rPr>
            <sz val="9"/>
            <color indexed="81"/>
            <rFont val="Tahoma"/>
            <family val="2"/>
          </rPr>
          <t xml:space="preserve"> IPKS1 &lt; 3,0.
2.  2,5 </t>
        </r>
        <r>
          <rPr>
            <u/>
            <sz val="9"/>
            <color indexed="81"/>
            <rFont val="Tahoma"/>
            <family val="2"/>
          </rPr>
          <t>&lt;</t>
        </r>
        <r>
          <rPr>
            <sz val="9"/>
            <color indexed="81"/>
            <rFont val="Tahoma"/>
            <family val="2"/>
          </rPr>
          <t xml:space="preserve"> IPKS1 &lt; 2,75.
1.   2,0 </t>
        </r>
        <r>
          <rPr>
            <u/>
            <sz val="9"/>
            <color indexed="81"/>
            <rFont val="Tahoma"/>
            <family val="2"/>
          </rPr>
          <t>&lt;</t>
        </r>
        <r>
          <rPr>
            <sz val="9"/>
            <color indexed="81"/>
            <rFont val="Tahoma"/>
            <family val="2"/>
          </rPr>
          <t xml:space="preserve"> IPKS1 &lt; 2,5.
</t>
        </r>
        <r>
          <rPr>
            <sz val="9"/>
            <color indexed="81"/>
            <rFont val="Tahoma"/>
            <family val="2"/>
          </rPr>
          <t xml:space="preserve"> 
</t>
        </r>
      </text>
    </comment>
    <comment ref="C102" authorId="0">
      <text>
        <r>
          <rPr>
            <b/>
            <sz val="11"/>
            <color theme="1"/>
            <rFont val="Calibri"/>
            <family val="2"/>
            <scheme val="minor"/>
          </rPr>
          <t>Rubrik:</t>
        </r>
        <r>
          <rPr>
            <sz val="11"/>
            <color theme="1"/>
            <rFont val="Calibri"/>
            <family val="2"/>
            <scheme val="minor"/>
          </rPr>
          <t xml:space="preserve">
4.  IPKD3 </t>
        </r>
        <r>
          <rPr>
            <u/>
            <sz val="11"/>
            <color theme="1"/>
            <rFont val="Calibri"/>
            <family val="2"/>
            <scheme val="minor"/>
          </rPr>
          <t>&gt;</t>
        </r>
        <r>
          <rPr>
            <sz val="11"/>
            <color theme="1"/>
            <rFont val="Calibri"/>
            <family val="2"/>
            <scheme val="minor"/>
          </rPr>
          <t xml:space="preserve"> 3,0.
3.  2,75 </t>
        </r>
        <r>
          <rPr>
            <u/>
            <sz val="11"/>
            <color theme="1"/>
            <rFont val="Calibri"/>
            <family val="2"/>
            <scheme val="minor"/>
          </rPr>
          <t>&lt;</t>
        </r>
        <r>
          <rPr>
            <sz val="11"/>
            <color theme="1"/>
            <rFont val="Calibri"/>
            <family val="2"/>
            <scheme val="minor"/>
          </rPr>
          <t xml:space="preserve"> IPKD3 &lt; 3,0.
2.  2,5 </t>
        </r>
        <r>
          <rPr>
            <u/>
            <sz val="11"/>
            <color theme="1"/>
            <rFont val="Calibri"/>
            <family val="2"/>
            <scheme val="minor"/>
          </rPr>
          <t>&lt;</t>
        </r>
        <r>
          <rPr>
            <sz val="11"/>
            <color theme="1"/>
            <rFont val="Calibri"/>
            <family val="2"/>
            <scheme val="minor"/>
          </rPr>
          <t xml:space="preserve"> IPKD3 &lt; 2,75.
1.   2,0 </t>
        </r>
        <r>
          <rPr>
            <u/>
            <sz val="11"/>
            <color theme="1"/>
            <rFont val="Calibri"/>
            <family val="2"/>
            <scheme val="minor"/>
          </rPr>
          <t>&lt;</t>
        </r>
        <r>
          <rPr>
            <sz val="11"/>
            <color theme="1"/>
            <rFont val="Calibri"/>
            <family val="2"/>
            <scheme val="minor"/>
          </rPr>
          <t xml:space="preserve"> IPKD3 &lt; 2,5.</t>
        </r>
      </text>
    </comment>
    <comment ref="C105" authorId="0">
      <text>
        <r>
          <rPr>
            <b/>
            <sz val="9"/>
            <color indexed="81"/>
            <rFont val="Tahoma"/>
            <family val="2"/>
          </rPr>
          <t xml:space="preserve">Rubrik: </t>
        </r>
        <r>
          <rPr>
            <sz val="9"/>
            <color indexed="81"/>
            <rFont val="Tahoma"/>
            <family val="2"/>
          </rPr>
          <t xml:space="preserve">
4. Terdapat dokumen formal  kebijakan dan program terjadual tentang pemberian layanan bimbingan karir dan informasi kerja bagi mahasiswa serta lulusan, yang mencakup:
   (1) penyebaran informasi kerja
   (2) penyelenggaraan bursa kerja secara berkala
   (3) perencanaan karir
   (4) pelatihan melamar kerja
   (5) layanan penempatan kerja
3. Terdapat dokumen formal  kebijakan dan program terjadual tentang pemberian layanan bimbingan karir dan informasi kerja bagi mahasiswa serta lulusan, yang mencakup:
   (1) penyebaran informasi kerja
   (2) penyelenggaraan bursa kerja secara berkala
   (3) perencanaan karir
2. Terdapat dokumen formal  kebijakan dan program terjadual tentang pemberian layanan bimbingan karir dan informasi kerja bagi mahasiswa serta lulusan, yang mencakup:
   (1) penyebaran informasi kerja
   (2) penyelenggaraan bursa kerja secara berkala
 1. Tidak ditemukan dokumen formal kebijakan dan pelaksanaan layanan bimbingan karir dan informasi kerja bagi mahasiswa serta lulusan.</t>
        </r>
      </text>
    </comment>
    <comment ref="C106" authorId="0">
      <text>
        <r>
          <rPr>
            <b/>
            <sz val="9"/>
            <color indexed="81"/>
            <rFont val="Tahoma"/>
            <family val="2"/>
          </rPr>
          <t>Rubrik:</t>
        </r>
        <r>
          <rPr>
            <sz val="9"/>
            <color indexed="81"/>
            <rFont val="Tahoma"/>
            <family val="2"/>
          </rPr>
          <t xml:space="preserve">
4. Universitas telah melaksanakan program layanan bimbingan karir dan informasi kerja bagi mahasiswa dan lulusan yang menghasilkan kemudahan bagi mahasiswa dan lulusan untuk:
   (1) memperoleh informasi yang komprehensif tentang pasar kerja,
   (2) merencanakan karir yang realistik,
   (3) mengajukan lamaran kerja dengan baik.
3. Universitas telah melaksanakan program layanan bimbingan karir dan informasi kerja bagi mahasiswa dan lulusan yang menghasilkan kemudahan bagi mahasiswa dan lulusan untuk:
   (1) memperoleh informasi yang komprehensif tentang pasar kerja,
   (2) merencanakan karir yang realistik,
   tanpa kemudahan untuk mengajukan lamaran kerja.
2. Universitas telah melaksanakan program layanan bimbingan karir dan informasi kerja bagi mahasiswa dan lulusan yang menghasilkan kemudahan bagi mahasiswa dan lulusan untuk memperoleh informasi yang komprehensif tentang pasar kerja, tanpa kemudahan untuk merencanakan karir dan melamar kerja.
1. Tidak ditemukan pelaksanaan program layanan bimbingan karir dan informasi kerja bagi mahasiswa dan lulusan.
</t>
        </r>
      </text>
    </comment>
    <comment ref="C109"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Sistem evaluasi yang efektif yang mencakup:
   (1) Kebijakan dan strategi dan komitmen institusi untuk mendorong seluruh program studi melakukan proses pelacakan dan evaluasi lulusan 
   (2) Instrumen yang sahih dan andal disesuaikan dengan kondisi perguruan tinggi
   (3) Monitoring dan evaluasi keefektifan proses pelacakan dan pemberdayaan lulusan, 
   (4) Tindak lanjut untuk mencapai sasaran yang ditetapkan.
</t>
        </r>
        <r>
          <rPr>
            <b/>
            <sz val="9"/>
            <color indexed="81"/>
            <rFont val="Tahoma"/>
            <family val="2"/>
          </rPr>
          <t>3</t>
        </r>
        <r>
          <rPr>
            <sz val="9"/>
            <color indexed="81"/>
            <rFont val="Tahoma"/>
            <family val="2"/>
          </rPr>
          <t xml:space="preserve">. Sistem evaluasi yang efektif yang mencakup:
   (1) Kebijakan dan strategi dan komitmen institusi untuk mendorong seluruh program studi melakukan proses pelacakan dan evaluasi lulusan 
   (2) Instrumen yang sahih dan andal disesuaikan dengan kondisi perguruan tinggi
   (3) Monitoring dan evaluasi keefektifan proses pelacakan dan pemberdayaan lulusan, 
   tetapi tidak ada tindak lanjut untuk mencapai sasaran yang ditetapkan.
</t>
        </r>
        <r>
          <rPr>
            <b/>
            <sz val="9"/>
            <color indexed="81"/>
            <rFont val="Tahoma"/>
            <family val="2"/>
          </rPr>
          <t>2</t>
        </r>
        <r>
          <rPr>
            <sz val="9"/>
            <color indexed="81"/>
            <rFont val="Tahoma"/>
            <family val="2"/>
          </rPr>
          <t xml:space="preserve">. Sistem evaluasinya hanya parsial atau hanya mencakup satu atau dua diantara elemen berikut:
   (1) Kebijakan dan strategi dan komitmen institusi untuk mendorong seluruh program studi melakukan proses pelacakan dan evaluasi lulusan 
   (2) instrumen yang sahih dan andal disesuaikan dengan kondisi perguruan tinggi
   (3) Monitoring dan evaluasi keefektifan proses pelacakan dan pemberdayaan lulusan, 
   (4) Tindak lanjut untuk mencapai sasaran yang ditetapkan.
</t>
        </r>
        <r>
          <rPr>
            <b/>
            <sz val="9"/>
            <color indexed="81"/>
            <rFont val="Tahoma"/>
            <family val="2"/>
          </rPr>
          <t>1</t>
        </r>
        <r>
          <rPr>
            <sz val="9"/>
            <color indexed="81"/>
            <rFont val="Tahoma"/>
            <family val="2"/>
          </rPr>
          <t xml:space="preserve">. Tidak ada sistem evaluasi angka efisiensi edukasi yang efektif.
</t>
        </r>
      </text>
    </comment>
    <comment ref="C110" authorId="0">
      <text>
        <r>
          <rPr>
            <b/>
            <sz val="9"/>
            <color indexed="81"/>
            <rFont val="Tahoma"/>
            <family val="2"/>
          </rPr>
          <t>Rubrik:</t>
        </r>
        <r>
          <rPr>
            <sz val="9"/>
            <color indexed="81"/>
            <rFont val="Tahoma"/>
            <family val="2"/>
          </rPr>
          <t xml:space="preserve">
4. Rasio </t>
        </r>
        <r>
          <rPr>
            <u/>
            <sz val="9"/>
            <color indexed="81"/>
            <rFont val="Tahoma"/>
            <family val="2"/>
          </rPr>
          <t>&gt;</t>
        </r>
        <r>
          <rPr>
            <sz val="9"/>
            <color indexed="81"/>
            <rFont val="Tahoma"/>
            <family val="2"/>
          </rPr>
          <t xml:space="preserve"> 20%
3. 15% </t>
        </r>
        <r>
          <rPr>
            <u/>
            <sz val="9"/>
            <color indexed="81"/>
            <rFont val="Tahoma"/>
            <family val="2"/>
          </rPr>
          <t>&lt;</t>
        </r>
        <r>
          <rPr>
            <sz val="9"/>
            <color indexed="81"/>
            <rFont val="Tahoma"/>
            <family val="2"/>
          </rPr>
          <t xml:space="preserve"> Rasio &lt; 20%
2. 10% </t>
        </r>
        <r>
          <rPr>
            <u/>
            <sz val="9"/>
            <color indexed="81"/>
            <rFont val="Tahoma"/>
            <family val="2"/>
          </rPr>
          <t>&lt;</t>
        </r>
        <r>
          <rPr>
            <sz val="9"/>
            <color indexed="81"/>
            <rFont val="Tahoma"/>
            <family val="2"/>
          </rPr>
          <t xml:space="preserve"> Rasio &lt; 15%
1. 0% &lt; Rasio &lt; 10%
0. Rasio = 0%
</t>
        </r>
        <r>
          <rPr>
            <b/>
            <sz val="9"/>
            <color indexed="81"/>
            <rFont val="Tahoma"/>
            <family val="2"/>
          </rPr>
          <t>Penjelasan Rubrik:</t>
        </r>
        <r>
          <rPr>
            <sz val="9"/>
            <color indexed="81"/>
            <rFont val="Tahoma"/>
            <family val="2"/>
          </rPr>
          <t xml:space="preserve">
Rasio = (NA / N) x 100%
dimana:
NA = Banyaknya alumni tiga tahun terakhir yang memberikan respon
N    = Banyaknya alumni dalam tiga tahun terakhir</t>
        </r>
      </text>
    </comment>
    <comment ref="C111" authorId="0">
      <text>
        <r>
          <rPr>
            <b/>
            <sz val="9"/>
            <color indexed="81"/>
            <rFont val="Tahoma"/>
            <family val="2"/>
          </rPr>
          <t>Rubrik:</t>
        </r>
        <r>
          <rPr>
            <sz val="9"/>
            <color indexed="81"/>
            <rFont val="Tahoma"/>
            <family val="2"/>
          </rPr>
          <t xml:space="preserve">
4. Semua bentuk partisipasi dilakukan oleh alumni.
3. Tiga bentuk partisipasi dilakukan oleh alumni.
2. Hanya dua bentuk partisipasi yang dilakukan oleh alumni.
1. Hanya satu bentuk partisipasi yang dilakukan oleh alumni.
0. Tidak ada partisipasi alumni.
</t>
        </r>
        <r>
          <rPr>
            <b/>
            <sz val="9"/>
            <color indexed="81"/>
            <rFont val="Tahoma"/>
            <family val="2"/>
          </rPr>
          <t>Penjelasan Rubrik:</t>
        </r>
        <r>
          <rPr>
            <sz val="9"/>
            <color indexed="81"/>
            <rFont val="Tahoma"/>
            <family val="2"/>
          </rPr>
          <t xml:space="preserve">
Partisipasi alumni dalam mendukung pengembangan perguruan tinggi dalam bentuk:
   (1) sumbangan dana
   (2) sumbangan fasilitas
   (3) masukan untuk perbaikan proses pembelajaran
   (4) pengembangan jejaring</t>
        </r>
      </text>
    </comment>
    <comment ref="C117" authorId="0">
      <text>
        <r>
          <rPr>
            <b/>
            <sz val="9"/>
            <color indexed="81"/>
            <rFont val="Tahoma"/>
            <family val="2"/>
          </rPr>
          <t>Rubrik:</t>
        </r>
        <r>
          <rPr>
            <sz val="9"/>
            <color indexed="81"/>
            <rFont val="Tahoma"/>
            <family val="2"/>
          </rPr>
          <t xml:space="preserve">
</t>
        </r>
        <r>
          <rPr>
            <b/>
            <sz val="9"/>
            <color indexed="81"/>
            <rFont val="Tahoma"/>
            <family val="2"/>
          </rPr>
          <t xml:space="preserve">4. </t>
        </r>
        <r>
          <rPr>
            <sz val="9"/>
            <color indexed="81"/>
            <rFont val="Tahoma"/>
            <family val="2"/>
          </rPr>
          <t xml:space="preserve">Universitas memiliki dokumen formal sistem pengelolaan dosen yang mencakup:
   (1)  perencanaan, 
   (2)  rekrutmen, seleksi, dan pemberhentian pegawai
   (3)  orientasi dan penempatan pegawai, 
   (4)  pengembangan karir, 
   (5)  remunerasi, penghargaan, dan sanksi,                                                                                                                                                                                                                                                                             </t>
        </r>
        <r>
          <rPr>
            <b/>
            <sz val="9"/>
            <color indexed="81"/>
            <rFont val="Tahoma"/>
            <family val="2"/>
          </rPr>
          <t>yang transparan dan akuntabel berbasis pada meritokrasi.
3</t>
        </r>
        <r>
          <rPr>
            <sz val="9"/>
            <color indexed="81"/>
            <rFont val="Tahoma"/>
            <family val="2"/>
          </rPr>
          <t xml:space="preserve">. Universitas memiliki dokumen formal sistem pengelolaan dosen yang mencakup:
   (1)  perencanaan, 
   (2)  rekrutmen, seleksi, dan pemberhentian pegawai
   (3)  orientasi dan penempatan pegawai, 
   (4)  pengembangan karir, 
   (5)  remunerasi, penghargaan, dan sanksi,                                                                                                                                                                                                                                                                             </t>
        </r>
        <r>
          <rPr>
            <b/>
            <sz val="9"/>
            <color indexed="81"/>
            <rFont val="Tahoma"/>
            <family val="2"/>
          </rPr>
          <t>yang berbasis pada meritokrasi tetapi tidak transparan dan akuntabel .</t>
        </r>
        <r>
          <rPr>
            <sz val="9"/>
            <color indexed="81"/>
            <rFont val="Tahoma"/>
            <family val="2"/>
          </rPr>
          <t xml:space="preserve">
</t>
        </r>
        <r>
          <rPr>
            <b/>
            <sz val="9"/>
            <color indexed="81"/>
            <rFont val="Tahoma"/>
            <family val="2"/>
          </rPr>
          <t>2.</t>
        </r>
        <r>
          <rPr>
            <sz val="9"/>
            <color indexed="81"/>
            <rFont val="Tahoma"/>
            <family val="2"/>
          </rPr>
          <t xml:space="preserve"> Universitas memiliki dokumen formal sistem pengelolaan dosen yang mencakup:
   (1)  perencanaan, 
   (2)  rekrutmen, seleksi, dan pemberhentian pegawai
   (3)  orientasi dan penempatan pegawai, 
   (4)  pengembangan karir, 
   (5)  remunerasi, penghargaan, dan sanksi,                                                                                                                                                                                                                                                                             </t>
        </r>
        <r>
          <rPr>
            <b/>
            <sz val="9"/>
            <color indexed="81"/>
            <rFont val="Tahoma"/>
            <family val="2"/>
          </rPr>
          <t xml:space="preserve">tetapi tidak transparan dan akuntabel serta tidak berbasis pada meritokrasi.
1. </t>
        </r>
        <r>
          <rPr>
            <sz val="9"/>
            <color indexed="81"/>
            <rFont val="Tahoma"/>
            <family val="2"/>
          </rPr>
          <t>Tidak ada dokumen formal sistem pengelolaan sumber daya manusia.</t>
        </r>
      </text>
    </comment>
    <comment ref="C118" authorId="0">
      <text>
        <r>
          <rPr>
            <b/>
            <sz val="9"/>
            <color indexed="81"/>
            <rFont val="Tahoma"/>
            <family val="2"/>
          </rPr>
          <t>Rubrik:</t>
        </r>
        <r>
          <rPr>
            <sz val="9"/>
            <color indexed="81"/>
            <rFont val="Tahoma"/>
            <family val="2"/>
          </rPr>
          <t xml:space="preserve">
4. Isi pedoman mencakup empat hal pada penjelasan di bawah dengan lengkap, dilaksanakan secara transparan dan akuntabel.
3. Isi pedoman mencakup empat hal pada penjelasan di bawah dengan  lengkap, tetapi tidak dilaksanakan secara transparan dan akuntabel.
2. Isi pedoman mencakup tiga dari empat hal pada penjelasan di bawah , dilaksanakan secara transparan dan akuntabel.
1. Isi pedoman mencakup satyu atau dua dari empat hal pada penjelasan di bawah , dilaksanakan secara transparan dan akuntabel.
0. Tidak memiliki pedoman, tidak dilaksanakan secara transparan dan akuntabel.
</t>
        </r>
        <r>
          <rPr>
            <b/>
            <sz val="9"/>
            <color indexed="81"/>
            <rFont val="Tahoma"/>
            <family val="2"/>
          </rPr>
          <t>Penjelasan Rubrik:</t>
        </r>
        <r>
          <rPr>
            <sz val="9"/>
            <color indexed="81"/>
            <rFont val="Tahoma"/>
            <family val="2"/>
          </rPr>
          <t xml:space="preserve">
Isi pedoman mencakup:
(1)  Kebijakan tentang mutu dosen calon yang pindah dari perguruan tinggi lain, pindah alih status dari non dosen dari instansi lain atau dalm lingkungan Unand .
(2) Persyaratan pribadi: kesehatan, integritas, moral, dan umur yang memungkinkan mendapat beasiswa untuk melanjutkan ke program doktor. 
(3) Persyaraatan akademik: memiliki ijazah S1/S2/S3 yang terakreditasi minimal B, IPK S1 minimal 2.75 dan S2 minimal 3,00, pengalaman mengajar dan penelitian serta pengabdian kepada masyarakat.
(4) Seleksi ujian tulis dan interview melibatkan pimpinan fakultas dan program studi terkait.</t>
        </r>
      </text>
    </comment>
    <comment ref="C121" authorId="0">
      <text>
        <r>
          <rPr>
            <b/>
            <sz val="9"/>
            <color indexed="81"/>
            <rFont val="Tahoma"/>
            <family val="2"/>
          </rPr>
          <t>Rubrik:</t>
        </r>
        <r>
          <rPr>
            <sz val="9"/>
            <color indexed="81"/>
            <rFont val="Tahoma"/>
            <family val="2"/>
          </rPr>
          <t xml:space="preserve">
4. Kebijakan dan program  pengembangan pedagogik dosen mencakup Pelatihan Peningkatan Keterampilan Dasar Teknik Instrukstional (PEKERTI)/Applied Approach (AA)/Active Learning/Student Centered Learning (SCL), yang kegiatannya terlaksana dengan baik.
3. Kebijakan dan program  pengembangan pedagogik dosen mencakup Pelatihan (PEKERTI/AA/Active Learning/SCL, yang kegiatannya kurang terlaksana dengan baik.
2. Kebijakan dan program pengembangan pedagogik dosen mencakup PEKERTI dan AA, yang kegiatannya terlaksana dengan baik.
1. Terdapat kebijakan dan program pengembangan pedagogik dosen mencakup PEKERTI dan AA, yang kegiatannya tidak terlaksana dengan baik.
</t>
        </r>
      </text>
    </comment>
    <comment ref="C122" authorId="0">
      <text>
        <r>
          <rPr>
            <b/>
            <sz val="9"/>
            <color indexed="81"/>
            <rFont val="Tahoma"/>
            <family val="2"/>
          </rPr>
          <t>Rubrik:</t>
        </r>
        <r>
          <rPr>
            <sz val="9"/>
            <color indexed="81"/>
            <rFont val="Tahoma"/>
            <family val="2"/>
          </rPr>
          <t xml:space="preserve">
4. Sistem kenaikan pangkat sudah mencakup semua hal pada penjelasan di bawah.
3. Sistem kenaikan pangkat sudah mencakup lima dari enam hal pada penjelasan di bawah.
2. Sistem kenaikan pangkat sudah mencakup 3 s.d. 4 dari enam hal pada penjelasan di bawah.
1. Sistem kenaikan pangkat sudah mencakup 1 s.d.2 dari enam hal pada penjelasan di bawah.
</t>
        </r>
        <r>
          <rPr>
            <b/>
            <sz val="9"/>
            <color indexed="81"/>
            <rFont val="Tahoma"/>
            <family val="2"/>
          </rPr>
          <t>Penjelasan Rubrik:</t>
        </r>
        <r>
          <rPr>
            <sz val="9"/>
            <color indexed="81"/>
            <rFont val="Tahoma"/>
            <family val="2"/>
          </rPr>
          <t xml:space="preserve">
Sistem kenaikan pangkat dan jabatan fungsional dosen mencakup:
(1). Pedoman kenaikan pangkat dan perhitungan angka kredit.
(2) Pedoman </t>
        </r>
        <r>
          <rPr>
            <i/>
            <sz val="9"/>
            <color indexed="81"/>
            <rFont val="Tahoma"/>
            <family val="2"/>
          </rPr>
          <t>peer review</t>
        </r>
        <r>
          <rPr>
            <sz val="9"/>
            <color indexed="81"/>
            <rFont val="Tahoma"/>
            <family val="2"/>
          </rPr>
          <t xml:space="preserve"> karya ilmiah dosen.
(3)</t>
        </r>
        <r>
          <rPr>
            <i/>
            <sz val="9"/>
            <color indexed="81"/>
            <rFont val="Tahoma"/>
            <family val="2"/>
          </rPr>
          <t xml:space="preserve"> Internal peer reviewer </t>
        </r>
        <r>
          <rPr>
            <sz val="9"/>
            <color indexed="81"/>
            <rFont val="Tahoma"/>
            <family val="2"/>
          </rPr>
          <t>yang profesional dan bertanggung jawab untuk menilai kaarya ilmiah dosen.
(4) Keterlibatan jurusan/program studi dan fakultas dalam penilaian penghitungan angka kredit dosen.
(5) Pertimbangan senat fakultas dan senat universitas.
(6) Mekanisme penanganan kasus plagiat.</t>
        </r>
      </text>
    </comment>
    <comment ref="C123" authorId="0">
      <text>
        <r>
          <rPr>
            <b/>
            <sz val="9"/>
            <color indexed="81"/>
            <rFont val="Tahoma"/>
            <family val="2"/>
          </rPr>
          <t>Rubrik:</t>
        </r>
        <r>
          <rPr>
            <sz val="9"/>
            <color indexed="81"/>
            <rFont val="Tahoma"/>
            <family val="2"/>
          </rPr>
          <t xml:space="preserve">
4. Program pengembangan jenjang karir dosen dalam tugas tambahan telah didukung oleh semua pada penjelasan di bawah. 
3. Program pengembangan jenjang karir dosen dalam tugas tambahan telah didukung oleh tiga dari empat pada penjelasan di bawah. 
2. Program pengembangan jenjang karir dosen dalam tugas tambahan telah didukung oleh dua dari empat pada penjelasan di bawah. 
1. Program pengembangan jenjang karir dosen dalam tugas tambahan telah didukung oleh salah satu dari empat pada penjelasan di bawah. 
0. Belum ada pengembangan jenjang karir dosen dalam tugas tambahan.
</t>
        </r>
        <r>
          <rPr>
            <b/>
            <sz val="9"/>
            <color indexed="81"/>
            <rFont val="Tahoma"/>
            <family val="2"/>
          </rPr>
          <t>Penjelasan Rubrik:</t>
        </r>
        <r>
          <rPr>
            <sz val="9"/>
            <color indexed="81"/>
            <rFont val="Tahoma"/>
            <family val="2"/>
          </rPr>
          <t xml:space="preserve">
Program pengembangan jenjang karir dosen dalam tugas tambahan yang didukung oleh:
(1) Modul pelatihan manajemen dan kepemimpinan
(2) Agenda pelatihan manajemen dan kepemimpinan
(3) Tersedia unit pengembangan sumber daya manusia
(4) Pemantauan dan evaluasi kinerja pimpinan</t>
        </r>
      </text>
    </comment>
    <comment ref="C124" authorId="0">
      <text>
        <r>
          <rPr>
            <b/>
            <sz val="9"/>
            <color indexed="81"/>
            <rFont val="Tahoma"/>
            <family val="2"/>
          </rPr>
          <t>Rubrik:</t>
        </r>
        <r>
          <rPr>
            <sz val="9"/>
            <color indexed="81"/>
            <rFont val="Tahoma"/>
            <family val="2"/>
          </rPr>
          <t xml:space="preserve">
4. SP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SP &lt; 4
2. SP &lt; 3
1. 3 </t>
        </r>
        <r>
          <rPr>
            <u/>
            <sz val="9"/>
            <color indexed="81"/>
            <rFont val="Tahoma"/>
            <family val="2"/>
          </rPr>
          <t>&lt;</t>
        </r>
        <r>
          <rPr>
            <sz val="9"/>
            <color indexed="81"/>
            <rFont val="Tahoma"/>
            <family val="2"/>
          </rPr>
          <t xml:space="preserve"> SP &lt; 2
</t>
        </r>
        <r>
          <rPr>
            <b/>
            <sz val="9"/>
            <color indexed="81"/>
            <rFont val="Tahoma"/>
            <family val="2"/>
          </rPr>
          <t>Penjelasan Rubrik:</t>
        </r>
        <r>
          <rPr>
            <sz val="9"/>
            <color indexed="81"/>
            <rFont val="Tahoma"/>
            <family val="2"/>
          </rPr>
          <t xml:space="preserve">
a. Jika persentase dosen bergelar doktor/Sp-2 </t>
        </r>
        <r>
          <rPr>
            <u/>
            <sz val="9"/>
            <color indexed="81"/>
            <rFont val="Tahoma"/>
            <family val="2"/>
          </rPr>
          <t>&gt;</t>
        </r>
        <r>
          <rPr>
            <sz val="9"/>
            <color indexed="81"/>
            <rFont val="Tahoma"/>
            <family val="2"/>
          </rPr>
          <t xml:space="preserve"> 50%, maka skor = 4
b. Jika tidak, gunakan aturan berikut.
SP = (0,25 NPL + 0,75 NS2 + 1,25 NS3) / NPS
dimana:
NPL = banyaknya dosen yang mengikuti pendidikan tanpa gelar
NS2 = banyaknya dosen yang mengikuti pendidikan S2/Sp-1
NS3 = banyaknya dosen yang mengikuti pendidikan S3/Sp-2
NPS = banyaknya program studi </t>
        </r>
      </text>
    </comment>
    <comment ref="C125" authorId="0">
      <text>
        <r>
          <rPr>
            <b/>
            <sz val="9"/>
            <color indexed="81"/>
            <rFont val="Tahoma"/>
            <family val="2"/>
          </rPr>
          <t>Rubrik:</t>
        </r>
        <r>
          <rPr>
            <sz val="9"/>
            <color indexed="81"/>
            <rFont val="Tahoma"/>
            <family val="2"/>
          </rPr>
          <t xml:space="preserve">
4. Instrumen untuk mengukur kepuasan dosen terhadap sistem pengelolaan sumber daya manusia, yang memiliki: (1) validitas, (2) reliabilitas, dan (3) mudah digunakan.
3.  Instrumen untuk mengukur kepuasan dosen terhadap sistem pengelolaan sumber daya manusia, yang memiliki: (1) validitas, (2) reliabilitas, tetapi tidak mudah digunakan.
2.  Instrumen untuk mengukur kepuasan dosen terhadap sistem pengelolaan sumber daya manusia, yang memiliki validitas,tetapi tidak ada bukti tentang  reliabilitas, dan tidak mudah digunakan.
1. Tidak ada instrumen untuk mengukur kepuasan dosen terhadap sistem pengelolaan sumber daya manusia.
</t>
        </r>
      </text>
    </comment>
    <comment ref="C126" authorId="0">
      <text>
        <r>
          <rPr>
            <b/>
            <sz val="9"/>
            <color indexed="81"/>
            <rFont val="Tahoma"/>
            <family val="2"/>
          </rPr>
          <t>Rubrik:</t>
        </r>
        <r>
          <rPr>
            <sz val="9"/>
            <color indexed="81"/>
            <rFont val="Tahoma"/>
            <family val="2"/>
          </rPr>
          <t xml:space="preserve">
4. Hasil survei kepuasan dosen terhadap sistem pengelolaan sumberdaya manusia secara: (1) jelas, (2) komprehensif, dan (3) mudah diakses oleh pemangku kepentingan.
3. Hasil survei kepuasan dosen terhadap sistem pengelolaan sumberdaya manusia secara: (1) jelas, (2) komprehensif, tetapi tidak mudah diakses oleh pemangku kepentingan.
2. Hasil survei kepuasan dosen terhadap sistem pengelolaan sumberdaya manusia secara jelas, tetapi tidak komprehensif dan tidak mudah diakses oleh pemangku kepentingan.
1. Tidak ada hasil survei kepuasan dosen, pustakawan, laboran, teknisi, dan tenaga administrasi terhadap sistem pengelolaan sumber daya manusia.
</t>
        </r>
      </text>
    </comment>
    <comment ref="C127" authorId="0">
      <text>
        <r>
          <rPr>
            <b/>
            <sz val="9"/>
            <color indexed="81"/>
            <rFont val="Tahoma"/>
            <family val="2"/>
          </rPr>
          <t>Rubrik:</t>
        </r>
        <r>
          <rPr>
            <sz val="9"/>
            <color indexed="81"/>
            <rFont val="Tahoma"/>
            <family val="2"/>
          </rPr>
          <t xml:space="preserve">
4. Pemanfaatan hasil survei dalam perbaikan yang berkelanjutan untuk mutu memenuhi aspek:  
   (1) pengelolaan sumber daya manusia,
   (2) instrumen pengukuran kepuasan dosen, 
   (3) analisis hasil survei kepuasan dosen.
3. Pemanfaatan hasil survei dalam perbaikan yang berkelanjutan untuk mutu memenuhi dua dari tiga aspek di atas.
2. Pemanfaatan hasil survei dalam perbaikan yang berkelanjutan untuk mutu memenuhi satu  dari tiga aspek di atas.
1. Tidak ada pemanfaatan hasil survei.</t>
        </r>
      </text>
    </comment>
    <comment ref="C130" authorId="0">
      <text>
        <r>
          <rPr>
            <b/>
            <sz val="9"/>
            <color indexed="81"/>
            <rFont val="Tahoma"/>
            <family val="2"/>
          </rPr>
          <t>Rubrik:</t>
        </r>
        <r>
          <rPr>
            <sz val="9"/>
            <color indexed="81"/>
            <rFont val="Tahoma"/>
            <family val="2"/>
          </rPr>
          <t xml:space="preserve">
4.Rasio </t>
        </r>
        <r>
          <rPr>
            <u/>
            <sz val="9"/>
            <color indexed="81"/>
            <rFont val="Tahoma"/>
            <family val="2"/>
          </rPr>
          <t>&lt;</t>
        </r>
        <r>
          <rPr>
            <sz val="9"/>
            <color indexed="81"/>
            <rFont val="Tahoma"/>
            <family val="2"/>
          </rPr>
          <t xml:space="preserve"> 30
3. 30 &lt; Rasio </t>
        </r>
        <r>
          <rPr>
            <u/>
            <sz val="9"/>
            <color indexed="81"/>
            <rFont val="Tahoma"/>
            <family val="2"/>
          </rPr>
          <t>&lt;</t>
        </r>
        <r>
          <rPr>
            <sz val="9"/>
            <color indexed="81"/>
            <rFont val="Tahoma"/>
            <family val="2"/>
          </rPr>
          <t xml:space="preserve"> 35
2. 35 &lt; Rasio </t>
        </r>
        <r>
          <rPr>
            <u/>
            <sz val="9"/>
            <color indexed="81"/>
            <rFont val="Tahoma"/>
            <family val="2"/>
          </rPr>
          <t>&lt;</t>
        </r>
        <r>
          <rPr>
            <sz val="9"/>
            <color indexed="81"/>
            <rFont val="Tahoma"/>
            <family val="2"/>
          </rPr>
          <t xml:space="preserve"> 40
1. 40 &lt; Rasio &lt; 50
0. Rasio </t>
        </r>
        <r>
          <rPr>
            <u/>
            <sz val="9"/>
            <color indexed="81"/>
            <rFont val="Tahoma"/>
            <family val="2"/>
          </rPr>
          <t>&gt;</t>
        </r>
        <r>
          <rPr>
            <sz val="9"/>
            <color indexed="81"/>
            <rFont val="Tahoma"/>
            <family val="2"/>
          </rPr>
          <t xml:space="preserve"> 50
</t>
        </r>
        <r>
          <rPr>
            <b/>
            <sz val="9"/>
            <color indexed="81"/>
            <rFont val="Tahoma"/>
            <family val="2"/>
          </rPr>
          <t>Penjelasan Rubrik:</t>
        </r>
        <r>
          <rPr>
            <sz val="9"/>
            <color indexed="81"/>
            <rFont val="Tahoma"/>
            <family val="2"/>
          </rPr>
          <t xml:space="preserve">
Rasio = NMHS / NDT
NMHS = jumlah mahasiswa pada TS = NMR + NMT
NDT = jumlah dosen tetap
</t>
        </r>
      </text>
    </comment>
    <comment ref="C131" authorId="0">
      <text>
        <r>
          <rPr>
            <b/>
            <sz val="9"/>
            <color indexed="81"/>
            <rFont val="Tahoma"/>
            <family val="2"/>
          </rPr>
          <t>Rubrik:</t>
        </r>
        <r>
          <rPr>
            <sz val="9"/>
            <color indexed="81"/>
            <rFont val="Tahoma"/>
            <family val="2"/>
          </rPr>
          <t xml:space="preserve">
4. S3Sp2 &gt; 50%
3. 30% </t>
        </r>
        <r>
          <rPr>
            <u/>
            <sz val="9"/>
            <color indexed="81"/>
            <rFont val="Tahoma"/>
            <family val="2"/>
          </rPr>
          <t>&lt;</t>
        </r>
        <r>
          <rPr>
            <sz val="9"/>
            <color indexed="81"/>
            <rFont val="Tahoma"/>
            <family val="2"/>
          </rPr>
          <t xml:space="preserve"> S3Sp2 </t>
        </r>
        <r>
          <rPr>
            <u/>
            <sz val="9"/>
            <color indexed="81"/>
            <rFont val="Tahoma"/>
            <family val="2"/>
          </rPr>
          <t>&lt;</t>
        </r>
        <r>
          <rPr>
            <sz val="9"/>
            <color indexed="81"/>
            <rFont val="Tahoma"/>
            <family val="2"/>
          </rPr>
          <t xml:space="preserve"> 50%
2. 10% </t>
        </r>
        <r>
          <rPr>
            <u/>
            <sz val="9"/>
            <color indexed="81"/>
            <rFont val="Tahoma"/>
            <family val="2"/>
          </rPr>
          <t>&lt;</t>
        </r>
        <r>
          <rPr>
            <sz val="9"/>
            <color indexed="81"/>
            <rFont val="Tahoma"/>
            <family val="2"/>
          </rPr>
          <t xml:space="preserve"> S3Sp2 &lt; 30%
1. S3Sp2 &lt; 10%
</t>
        </r>
      </text>
    </comment>
    <comment ref="C132" authorId="0">
      <text>
        <r>
          <rPr>
            <b/>
            <sz val="9"/>
            <color indexed="81"/>
            <rFont val="Tahoma"/>
            <family val="2"/>
          </rPr>
          <t>Rubrik:</t>
        </r>
        <r>
          <rPr>
            <sz val="9"/>
            <color indexed="81"/>
            <rFont val="Tahoma"/>
            <family val="2"/>
          </rPr>
          <t xml:space="preserve">
4. Pprof </t>
        </r>
        <r>
          <rPr>
            <u/>
            <sz val="9"/>
            <color indexed="81"/>
            <rFont val="Tahoma"/>
            <family val="2"/>
          </rPr>
          <t>&gt;</t>
        </r>
        <r>
          <rPr>
            <sz val="9"/>
            <color indexed="81"/>
            <rFont val="Tahoma"/>
            <family val="2"/>
          </rPr>
          <t xml:space="preserve"> 30%
3. 20% </t>
        </r>
        <r>
          <rPr>
            <u/>
            <sz val="9"/>
            <color indexed="81"/>
            <rFont val="Tahoma"/>
            <family val="2"/>
          </rPr>
          <t>&lt;</t>
        </r>
        <r>
          <rPr>
            <sz val="9"/>
            <color indexed="81"/>
            <rFont val="Tahoma"/>
            <family val="2"/>
          </rPr>
          <t xml:space="preserve"> Pprof &lt; 30%
2. 10% </t>
        </r>
        <r>
          <rPr>
            <u/>
            <sz val="9"/>
            <color indexed="81"/>
            <rFont val="Tahoma"/>
            <family val="2"/>
          </rPr>
          <t>&lt;</t>
        </r>
        <r>
          <rPr>
            <sz val="9"/>
            <color indexed="81"/>
            <rFont val="Tahoma"/>
            <family val="2"/>
          </rPr>
          <t xml:space="preserve"> Pprof &lt; 20%
1. Pprof &lt; 30%</t>
        </r>
      </text>
    </comment>
    <comment ref="C133" authorId="0">
      <text>
        <r>
          <rPr>
            <b/>
            <sz val="9"/>
            <color indexed="81"/>
            <rFont val="Tahoma"/>
            <family val="2"/>
          </rPr>
          <t>Rubrik:</t>
        </r>
        <r>
          <rPr>
            <sz val="9"/>
            <color indexed="81"/>
            <rFont val="Tahoma"/>
            <family val="2"/>
          </rPr>
          <t xml:space="preserve">
4. PDTT </t>
        </r>
        <r>
          <rPr>
            <u/>
            <sz val="9"/>
            <color indexed="81"/>
            <rFont val="Tahoma"/>
            <family val="2"/>
          </rPr>
          <t>&lt;</t>
        </r>
        <r>
          <rPr>
            <sz val="9"/>
            <color indexed="81"/>
            <rFont val="Tahoma"/>
            <family val="2"/>
          </rPr>
          <t xml:space="preserve"> 10%
3. 10% &lt; PDTT </t>
        </r>
        <r>
          <rPr>
            <u/>
            <sz val="9"/>
            <color indexed="81"/>
            <rFont val="Tahoma"/>
            <family val="2"/>
          </rPr>
          <t>&lt;</t>
        </r>
        <r>
          <rPr>
            <sz val="9"/>
            <color indexed="81"/>
            <rFont val="Tahoma"/>
            <family val="2"/>
          </rPr>
          <t xml:space="preserve"> 20%
2. 20% &lt; PDTT &lt; 30%
1. PDTT </t>
        </r>
        <r>
          <rPr>
            <u/>
            <sz val="9"/>
            <color indexed="81"/>
            <rFont val="Tahoma"/>
            <family val="2"/>
          </rPr>
          <t>&gt;</t>
        </r>
        <r>
          <rPr>
            <sz val="9"/>
            <color indexed="81"/>
            <rFont val="Tahoma"/>
            <family val="2"/>
          </rPr>
          <t xml:space="preserve"> 30%</t>
        </r>
      </text>
    </comment>
    <comment ref="C134" authorId="0">
      <text>
        <r>
          <rPr>
            <b/>
            <sz val="9"/>
            <color indexed="81"/>
            <rFont val="Tahoma"/>
            <family val="2"/>
          </rPr>
          <t>Rubrik:</t>
        </r>
        <r>
          <rPr>
            <sz val="9"/>
            <color indexed="81"/>
            <rFont val="Tahoma"/>
            <family val="2"/>
          </rPr>
          <t xml:space="preserve">
4. KD4 </t>
        </r>
        <r>
          <rPr>
            <u/>
            <sz val="9"/>
            <color indexed="81"/>
            <rFont val="Tahoma"/>
            <family val="2"/>
          </rPr>
          <t>&lt;</t>
        </r>
        <r>
          <rPr>
            <sz val="9"/>
            <color indexed="81"/>
            <rFont val="Tahoma"/>
            <family val="2"/>
          </rPr>
          <t xml:space="preserve"> 85%
3. 60% </t>
        </r>
        <r>
          <rPr>
            <u/>
            <sz val="9"/>
            <color indexed="81"/>
            <rFont val="Tahoma"/>
            <family val="2"/>
          </rPr>
          <t>&lt;</t>
        </r>
        <r>
          <rPr>
            <sz val="9"/>
            <color indexed="81"/>
            <rFont val="Tahoma"/>
            <family val="2"/>
          </rPr>
          <t xml:space="preserve"> KD4 &lt; 85%
2. 35% </t>
        </r>
        <r>
          <rPr>
            <u/>
            <sz val="9"/>
            <color indexed="81"/>
            <rFont val="Tahoma"/>
            <family val="2"/>
          </rPr>
          <t>&lt;</t>
        </r>
        <r>
          <rPr>
            <sz val="9"/>
            <color indexed="81"/>
            <rFont val="Tahoma"/>
            <family val="2"/>
          </rPr>
          <t xml:space="preserve"> KD4 &lt; 60%
1. 10% </t>
        </r>
        <r>
          <rPr>
            <u/>
            <sz val="9"/>
            <color indexed="81"/>
            <rFont val="Tahoma"/>
            <family val="2"/>
          </rPr>
          <t>&lt;</t>
        </r>
        <r>
          <rPr>
            <sz val="9"/>
            <color indexed="81"/>
            <rFont val="Tahoma"/>
            <family val="2"/>
          </rPr>
          <t xml:space="preserve"> KD4 &lt; 35%
0. KD4 &lt; 10%
</t>
        </r>
        <r>
          <rPr>
            <b/>
            <sz val="9"/>
            <color indexed="81"/>
            <rFont val="Tahoma"/>
            <family val="2"/>
          </rPr>
          <t>Penjelasan Rubrik:</t>
        </r>
        <r>
          <rPr>
            <sz val="9"/>
            <color indexed="81"/>
            <rFont val="Tahoma"/>
            <family val="2"/>
          </rPr>
          <t xml:space="preserve">
KD4 = Persentase dosen yang memiliki Sertifikat Pendidik Profesional</t>
        </r>
      </text>
    </comment>
    <comment ref="C137" authorId="0">
      <text>
        <r>
          <rPr>
            <b/>
            <sz val="9"/>
            <color indexed="81"/>
            <rFont val="Tahoma"/>
            <family val="2"/>
          </rPr>
          <t>Rubrik:</t>
        </r>
        <r>
          <rPr>
            <sz val="9"/>
            <color indexed="81"/>
            <rFont val="Tahoma"/>
            <family val="2"/>
          </rPr>
          <t xml:space="preserve">
4. Pedoman formal lengkap dan ada bukti dilaksanakan secara konsisten.
3. Pedoman formal lengkap dan ada bukti tetapi tidak dilaksanakan secara konsisten.
2. Pedoman formal lengkap tetapi tidak dilaksanakan.
1. Pedoman formal tidak lengkap dan tidak dilaksanakan.
0. Tidak ada pedoman tertulis.</t>
        </r>
      </text>
    </comment>
    <comment ref="C138" authorId="0">
      <text>
        <r>
          <rPr>
            <b/>
            <sz val="9"/>
            <color indexed="81"/>
            <rFont val="Tahoma"/>
            <family val="2"/>
          </rPr>
          <t>Rubrik:</t>
        </r>
        <r>
          <rPr>
            <sz val="9"/>
            <color indexed="81"/>
            <rFont val="Tahoma"/>
            <family val="2"/>
          </rPr>
          <t xml:space="preserve">
4. Monev kinerja dosen di bidang:  (1) pendidikan, (2) penelitian  dan (3) pelayanan/ pengabdian kepada masyarakat </t>
        </r>
        <r>
          <rPr>
            <b/>
            <sz val="9"/>
            <color indexed="81"/>
            <rFont val="Tahoma"/>
            <family val="2"/>
          </rPr>
          <t>yang terdokumentasi dengan baik</t>
        </r>
        <r>
          <rPr>
            <sz val="9"/>
            <color indexed="81"/>
            <rFont val="Tahoma"/>
            <family val="2"/>
          </rPr>
          <t xml:space="preserve">.  
3. Monev kinerja dosen di bidang:  (1) pendidikan, (2) penelitian  dan (3) pelayanan/ pengabdian kepada masyarakat </t>
        </r>
        <r>
          <rPr>
            <b/>
            <sz val="9"/>
            <color indexed="81"/>
            <rFont val="Tahoma"/>
            <family val="2"/>
          </rPr>
          <t>tetapi tidak terdokumentasi dengan baik</t>
        </r>
        <r>
          <rPr>
            <sz val="9"/>
            <color indexed="81"/>
            <rFont val="Tahoma"/>
            <family val="2"/>
          </rPr>
          <t>.  
2. Monev kinerja dosen di bidang pendidikan terdokumentasikan dengan baik tetapi tidak ada bukti di bidang penelitian atau pelayanan/pengabdian kepada masyarakat.
1. Monev kinerja dosen di bidang pendidikan tetapi tidak terdokumentasikan dengan baik serta tidak ada bukti di bidang penelitian atau pelayanan/pengabdian kepada masyarakat.
0. Tidak ada monev kinerja dosen yang terdokumentasikan.</t>
        </r>
      </text>
    </comment>
    <comment ref="C141" authorId="0">
      <text>
        <r>
          <rPr>
            <b/>
            <sz val="9"/>
            <color indexed="81"/>
            <rFont val="Tahoma"/>
            <family val="2"/>
          </rPr>
          <t>Rubrik:</t>
        </r>
        <r>
          <rPr>
            <sz val="9"/>
            <color indexed="81"/>
            <rFont val="Tahoma"/>
            <family val="2"/>
          </rPr>
          <t xml:space="preserve">
4. Dokumen formal sistem pengelolaan tenaga kependidikan mencakup:
   (1)  perencanaan, 
   (2)  rekrutmen, seleksi, dan pemberhentian pegawai,
   (3)  orientasi dan penempatan pegawai, 
   (4)  pengembangan karir, 
   (5)  remunerasi, penghargaan, dan sanksi,                                                                                                                                                                                                                                                                        </t>
        </r>
        <r>
          <rPr>
            <b/>
            <sz val="9"/>
            <color indexed="81"/>
            <rFont val="Tahoma"/>
            <family val="2"/>
          </rPr>
          <t>yang transparan dan akuntabel berbasis pada meritokrasi.</t>
        </r>
        <r>
          <rPr>
            <sz val="9"/>
            <color indexed="81"/>
            <rFont val="Tahoma"/>
            <family val="2"/>
          </rPr>
          <t xml:space="preserve">
3. Dokumen formal sistem pengelolaan tenaga kependidikan mencakup:
   (1)  perencanaan, 
   (2)  rekrutmen, seleksi, dan pemberhentian pegawai,
   (3)  orientasi dan penempatan pegawai, 
   (4)  pengembangan karir, 
   (5)  remunerasi, penghargaan, dan sanksi,                                                                                                                                                                                                                                                                        </t>
        </r>
        <r>
          <rPr>
            <b/>
            <sz val="9"/>
            <color indexed="81"/>
            <rFont val="Tahoma"/>
            <family val="2"/>
          </rPr>
          <t>yang berbasis pada meritokrasi tetapi tidak transparan dan akuntabel .</t>
        </r>
        <r>
          <rPr>
            <sz val="9"/>
            <color indexed="81"/>
            <rFont val="Tahoma"/>
            <family val="2"/>
          </rPr>
          <t xml:space="preserve">
2. Dokumen formal sistem pengelolaan tenaga kependidikan mencakup:
   (1)  perencanaan, 
   (2)  rekrutmen, seleksi, dan pemberhentian pegawai,
   (3)  orientasi dan penempatan pegawai, 
   (4)  pengembangan karir, 
   (5)  remunerasi, penghargaan, dan sanksi,                                                                                                                                                                                                                                                                        </t>
        </r>
        <r>
          <rPr>
            <b/>
            <sz val="9"/>
            <color indexed="81"/>
            <rFont val="Tahoma"/>
            <family val="2"/>
          </rPr>
          <t>tetapi tidak  transparan dan akuntabel dan tidak berbasis pada meritokrasi.</t>
        </r>
        <r>
          <rPr>
            <sz val="9"/>
            <color indexed="81"/>
            <rFont val="Tahoma"/>
            <family val="2"/>
          </rPr>
          <t xml:space="preserve">
1. </t>
        </r>
        <r>
          <rPr>
            <b/>
            <sz val="9"/>
            <color indexed="81"/>
            <rFont val="Tahoma"/>
            <family val="2"/>
          </rPr>
          <t xml:space="preserve">Tidak ada dokumen formal </t>
        </r>
        <r>
          <rPr>
            <sz val="9"/>
            <color indexed="81"/>
            <rFont val="Tahoma"/>
            <family val="2"/>
          </rPr>
          <t xml:space="preserve">sistem pengelolaan sumber daya manusia.
</t>
        </r>
      </text>
    </comment>
    <comment ref="C142" authorId="0">
      <text>
        <r>
          <rPr>
            <b/>
            <sz val="9"/>
            <color indexed="81"/>
            <rFont val="Tahoma"/>
            <family val="2"/>
          </rPr>
          <t>Rubrik:</t>
        </r>
        <r>
          <rPr>
            <sz val="9"/>
            <color indexed="81"/>
            <rFont val="Tahoma"/>
            <family val="2"/>
          </rPr>
          <t xml:space="preserve">
4. Dokumen formal sistem rekrutmen tenaga honorer mencakup:
   (1)  perencanaan, 
   (2)  seleksi 
   (3)  orientasi dan penempatan, 
   (4)  kontrak kerja dan honor,  
   </t>
        </r>
        <r>
          <rPr>
            <b/>
            <sz val="9"/>
            <color indexed="81"/>
            <rFont val="Tahoma"/>
            <family val="2"/>
          </rPr>
          <t>yang transparan dan akuntabel berbasis pada meritokrasi</t>
        </r>
        <r>
          <rPr>
            <sz val="9"/>
            <color indexed="81"/>
            <rFont val="Tahoma"/>
            <family val="2"/>
          </rPr>
          <t xml:space="preserve">.
3. Dokumen formal sistem rekrutmen tenaga honorer mencakup:
   (1)  perencanaan, 
   (2)  seleksi 
   (3)  orientasi dan penempatan, 
   (4)  kontrak kerja dan honor,  
  </t>
        </r>
        <r>
          <rPr>
            <b/>
            <sz val="9"/>
            <color indexed="81"/>
            <rFont val="Tahoma"/>
            <family val="2"/>
          </rPr>
          <t xml:space="preserve"> yang berbasis pada meritokrasi, tetapi tidak transparan dan akuntabel .</t>
        </r>
        <r>
          <rPr>
            <sz val="9"/>
            <color indexed="81"/>
            <rFont val="Tahoma"/>
            <family val="2"/>
          </rPr>
          <t xml:space="preserve">
2.  Dokumen formal sistem rekrutmen tenaga honorer mencakup:
   (1)  perencanaan, 
   (2)  seleksi 
   (3)  orientasi dan penempatan, 
   (4)  kontrak kerja dan honor,  
  </t>
        </r>
        <r>
          <rPr>
            <b/>
            <sz val="9"/>
            <color indexed="81"/>
            <rFont val="Tahoma"/>
            <family val="2"/>
          </rPr>
          <t xml:space="preserve"> tetapi tidak transparan dan akuntabel serta tidak berbasis pada meritokrasi.</t>
        </r>
        <r>
          <rPr>
            <sz val="9"/>
            <color indexed="81"/>
            <rFont val="Tahoma"/>
            <family val="2"/>
          </rPr>
          <t xml:space="preserve">
1. Tidak ada dokumen formal sistem rekrutmen tenaga honorer/kontrak.
 </t>
        </r>
      </text>
    </comment>
    <comment ref="C145" authorId="0">
      <text>
        <r>
          <rPr>
            <b/>
            <sz val="9"/>
            <color indexed="81"/>
            <rFont val="Tahoma"/>
            <family val="2"/>
          </rPr>
          <t>Rubrik:</t>
        </r>
        <r>
          <rPr>
            <sz val="9"/>
            <color indexed="81"/>
            <rFont val="Tahoma"/>
            <family val="2"/>
          </rPr>
          <t xml:space="preserve">
4. Sistem kenaikan pangkat sudah mencakup semua aspek pada penjelasan di bawah.
3. Sistem kenaikan pangkat sudah mencakup 3 dari empat aspek pada penjelasan di bawah.
2. Sistem kenaikan pangkat sudah mencakup 2 dari empat aspek pada penjelasan di bawah.
1. Sistem kenaikan pangkat sudah mencakup 1 dari empat aspek pada penjelasan di bawah.</t>
        </r>
        <r>
          <rPr>
            <b/>
            <sz val="9"/>
            <color indexed="81"/>
            <rFont val="Tahoma"/>
            <family val="2"/>
          </rPr>
          <t xml:space="preserve">
Penjelasan Rubrik:</t>
        </r>
        <r>
          <rPr>
            <sz val="9"/>
            <color indexed="81"/>
            <rFont val="Tahoma"/>
            <family val="2"/>
          </rPr>
          <t xml:space="preserve">
Program pengembangan jenjang karir tenaga kependidikan yang didukung oleh:
(1)  Pedoman kenaikan pangkat.
(2)  Pedoman perhitungan angka kredit bagi tenaga kependidikan fungsional.
(3) Tim penilai kenaikan pangkat dan/atau fungsional tenaga kependidikan.
(4) Mekanisme pengajuan keberatan atau hasil penilaian kenaikan pangkat dan/atau fungsional.</t>
        </r>
      </text>
    </comment>
    <comment ref="C146" authorId="0">
      <text>
        <r>
          <rPr>
            <b/>
            <sz val="9"/>
            <color indexed="81"/>
            <rFont val="Tahoma"/>
            <family val="2"/>
          </rPr>
          <t>Rubrik:</t>
        </r>
        <r>
          <rPr>
            <sz val="9"/>
            <color indexed="81"/>
            <rFont val="Tahoma"/>
            <family val="2"/>
          </rPr>
          <t xml:space="preserve">
4. Program pengembangan jenjang karir tenaga kependidikan dalam jabatan struktural telah didukung oleh semua aspek pada penjelasan di bawah. 
3. Program pengembangan jenjang karir tenaga kependidikan dalam jabatan struktural telah didukung oleh tiga dari empat aspek pada penjelasan di bawah. 
2. Program pengembangan jenjang karir tenaga kependidikan dalam jabatan struktural telah didukung oleh dua dari empat aspek pada penjelasan di bawah.
1. Program pengembangan jenjang karir tenaga kependidikan dalam jabatan struktural telah didukung oleh satu dari empat aspek pada penjelasan di bawah.
0. Belum ada upaya internal untuk pengembangan jenjang karir tenaga kependidikan dalam jabatan struktural.  
</t>
        </r>
        <r>
          <rPr>
            <b/>
            <sz val="9"/>
            <color indexed="81"/>
            <rFont val="Tahoma"/>
            <family val="2"/>
          </rPr>
          <t>Penjelasan Rubrik:</t>
        </r>
        <r>
          <rPr>
            <sz val="9"/>
            <color indexed="81"/>
            <rFont val="Tahoma"/>
            <family val="2"/>
          </rPr>
          <t xml:space="preserve">
Program pengembangan jenjang karir tenaga kependidikan yang didukung oleh:
(1)  Modul pelatihan manajemen dan kepemimpinan.
(2)  Agenda pelatihan manajemen dan kepemimpinan.
(3) Tersedia unit pengembangan sumber daya manusia.
(4) Pemantauan dan evaluasi kinerja pimpinan.</t>
        </r>
      </text>
    </comment>
    <comment ref="C147" authorId="0">
      <text>
        <r>
          <rPr>
            <b/>
            <sz val="9"/>
            <color indexed="81"/>
            <rFont val="Tahoma"/>
            <family val="2"/>
          </rPr>
          <t>Rubrik:</t>
        </r>
        <r>
          <rPr>
            <sz val="9"/>
            <color indexed="81"/>
            <rFont val="Tahoma"/>
            <family val="2"/>
          </rPr>
          <t xml:space="preserve">
4. Pedoman mutasi telah mencakup semua aspek pada penjelasan di bawah.
3.  Pedoman mutasi telah mencakup tiga dari empat aspek pada penjelasan di bawah.
2.  Pedoman mutasi telah mencakup dua dari empat aspek pada penjelasan di bawah.
1.  Pedoman mutasi telah mencakup salah satu dari empat aspek pada penjelasan di bawah.
0. Belum memiliki pedoman mutasi.
</t>
        </r>
        <r>
          <rPr>
            <b/>
            <sz val="9"/>
            <color indexed="81"/>
            <rFont val="Tahoma"/>
            <family val="2"/>
          </rPr>
          <t>Penjelasan Rubrik:</t>
        </r>
        <r>
          <rPr>
            <sz val="9"/>
            <color indexed="81"/>
            <rFont val="Tahoma"/>
            <family val="2"/>
          </rPr>
          <t xml:space="preserve">
Pedoman mutasi internal bagi tenaga kependidikan mencakup:
(1) Kebijakan mutasi
(2) Perencanaan sesuai kebutuhan tenaga profesional.
(3) Mekanisme pengajuan mutasi oleh tenaga kependidikan.
(4) Implementasi.</t>
        </r>
      </text>
    </comment>
    <comment ref="C148"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Semua empat  upaya berikut: (1) kesempatan belajar/ pelatihan, (2) pemberian fasilitas termasuk dana, (3) jenjang karir yang jelas, dan (4) studi banding dilaksanakan dengan baik sehingga dapat meningkatkan kualifikasi dan kompetensi  tenaga kependidikan.
</t>
        </r>
        <r>
          <rPr>
            <b/>
            <sz val="9"/>
            <color indexed="81"/>
            <rFont val="Tahoma"/>
            <family val="2"/>
          </rPr>
          <t>3.</t>
        </r>
        <r>
          <rPr>
            <sz val="9"/>
            <color indexed="81"/>
            <rFont val="Tahoma"/>
            <family val="2"/>
          </rPr>
          <t xml:space="preserve"> Tiga dari empat  upaya berikut: (1) kesempatan belajar/ pelatihan, (2) pemberian fasilitas termasuk dana, (3) jenjang karir yang jelas, dan (4) studi banding dilaksanakan dengan baik sehingga dapat meningkatkan kualifikasi dan kompetensi  tenaga kependidikan.
</t>
        </r>
        <r>
          <rPr>
            <b/>
            <sz val="9"/>
            <color indexed="81"/>
            <rFont val="Tahoma"/>
            <family val="2"/>
          </rPr>
          <t>2</t>
        </r>
        <r>
          <rPr>
            <sz val="9"/>
            <color indexed="81"/>
            <rFont val="Tahoma"/>
            <family val="2"/>
          </rPr>
          <t xml:space="preserve">. Dua dari empat  upaya berikut: (1) kesempatan belajar/ pelatihan, (2) pemberian fasilitas termasuk dana, (3) jenjang karir yang jelas, dan (4) studi banding dilaksanakan dengan baik sehingga dapat meningkatkan kualifikasi dan kompetensi  tenaga kependidikan.
</t>
        </r>
        <r>
          <rPr>
            <b/>
            <sz val="9"/>
            <color indexed="81"/>
            <rFont val="Tahoma"/>
            <family val="2"/>
          </rPr>
          <t>1.</t>
        </r>
        <r>
          <rPr>
            <sz val="9"/>
            <color indexed="81"/>
            <rFont val="Tahoma"/>
            <family val="2"/>
          </rPr>
          <t xml:space="preserve"> Satu dari empat  upaya berikut: (1) kesempatan belajar/ pelatihan, (2) pemberian fasilitas termasuk dana, (3) jenjang karir yang jelas, dan (4) studi banding dilaksanakan dengan baik sehingga dapat meningkatkan kualifikasi dan kompetensi  tenaga kependidikan.
</t>
        </r>
        <r>
          <rPr>
            <b/>
            <sz val="9"/>
            <color indexed="81"/>
            <rFont val="Tahoma"/>
            <family val="2"/>
          </rPr>
          <t>0.</t>
        </r>
        <r>
          <rPr>
            <sz val="9"/>
            <color indexed="81"/>
            <rFont val="Tahoma"/>
            <family val="2"/>
          </rPr>
          <t xml:space="preserve"> Tidak ada upaya peningkatan kemampuan tenaga kependidikan.</t>
        </r>
      </text>
    </comment>
    <comment ref="C149" authorId="0">
      <text>
        <r>
          <rPr>
            <b/>
            <sz val="9"/>
            <color indexed="81"/>
            <rFont val="Tahoma"/>
            <family val="2"/>
          </rPr>
          <t>Rubrik:</t>
        </r>
        <r>
          <rPr>
            <sz val="9"/>
            <color indexed="81"/>
            <rFont val="Tahoma"/>
            <family val="2"/>
          </rPr>
          <t xml:space="preserve">
4. Terdapat instrumen untuk mengukur kepuasan pustakawan, laboran, teknisi, operator/programer dan tenaga administrasi, terhadap sistem pengelolaan sumber daya manusia, yang memiliki: (1) validitas, (2) reliabilitas, dan (3) mudah digunakan.
3. Terdapat instrumen untuk mengukur kepuasan pustakawan, laboran, teknisi, operator/programer dan tenaga administrasi, terhadap sistem pengelolaan sumber daya manusia, yang memiliki: (1) validitas, (2) reliabilitas, tetapi tidak mudah digunakan.
2. Terdapat instrumen untuk mengukur kepuasan pustakawan, laboran, teknisi, operator/programer dan tenaga administrasi, terhadap sistem pengelolaan sumber daya manusia, yang memiliki validitas tetapi tidak ada bukti tentang reliabilitas, dan tidak mudah digunakan.
1. Tidak ada instrumen untuk mengukur kepuasan pustakawan, laboran, teknisi, operator/programer dan tenaga administrasi, terhadap sistem pengelolaan sumber daya manusia.</t>
        </r>
      </text>
    </comment>
    <comment ref="C150" authorId="0">
      <text>
        <r>
          <rPr>
            <b/>
            <sz val="9"/>
            <color indexed="81"/>
            <rFont val="Tahoma"/>
            <family val="2"/>
          </rPr>
          <t>Rubrik:</t>
        </r>
        <r>
          <rPr>
            <sz val="9"/>
            <color indexed="81"/>
            <rFont val="Tahoma"/>
            <family val="2"/>
          </rPr>
          <t xml:space="preserve">
4. Hasil survei kepuasan pustakawan, laboran, teknisi, dan tenaga administrasi terhadap sistem pengelolaan sumber-daya manusia secara : (1) jelas, (2) komprehensif, dan (3) mudah diakses oleh pemangku kepentingan.
3. Hasil survei kepuasan pustakawan, laboran, teknisi, dan tenaga administrasi terhadap sistem pengelolaan sumber-daya manusia secara : (1) jelas, (2) komprehensif, tetapi tidak mudah diakses oleh pemangku kepentingan.
2. Hasil survei kepuasan pustakawan, laboran, teknisi, dan tenaga administrasi terhadap sistem pengelolaan sumber-daya manusia secara jelas tetapi tidak komprehensif, dan tidak mudah diakses oleh pemangku kepentingan.
1. Tidak ada hasil survei kepuasan pustakawan, laboran, teknisi, dan tenaga administrasi terhadap sistem pengelolaan sumber-daya manusia.
</t>
        </r>
      </text>
    </comment>
    <comment ref="C151"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Pemanfaatan hasil survei dalam perbaikan yang berkelanjutan untuk mutu memenuhi semua aspek berikut: 
   (1) pengelolaan sumber daya manusia,
   (2) instrumen pengukuran kepuasan pustakawan, laboran, teknisi, tenaga administrasi, dan tenaga pendukung,
   (3) analisis hasil survei kepuasan pustakawan, laboran, teknisi, tenaga administrasi, dan tenaga pendukung.
</t>
        </r>
        <r>
          <rPr>
            <b/>
            <sz val="9"/>
            <color indexed="81"/>
            <rFont val="Tahoma"/>
            <family val="2"/>
          </rPr>
          <t>3.</t>
        </r>
        <r>
          <rPr>
            <sz val="9"/>
            <color indexed="81"/>
            <rFont val="Tahoma"/>
            <family val="2"/>
          </rPr>
          <t xml:space="preserve"> Pemanfaatan hasil survei dalam perbaikan yang berkelanjutan untuk mutu memenuhi dua dari tiga aspekdi atas.
</t>
        </r>
        <r>
          <rPr>
            <b/>
            <sz val="9"/>
            <color indexed="81"/>
            <rFont val="Tahoma"/>
            <family val="2"/>
          </rPr>
          <t>2.</t>
        </r>
        <r>
          <rPr>
            <sz val="9"/>
            <color indexed="81"/>
            <rFont val="Tahoma"/>
            <family val="2"/>
          </rPr>
          <t xml:space="preserve"> Pemanfaatan hasil survei dalam perbaikan yang berkelanjutan untuk mutu memenuhi satu dari tiga aspekdi atas.
</t>
        </r>
        <r>
          <rPr>
            <b/>
            <sz val="9"/>
            <color indexed="81"/>
            <rFont val="Tahoma"/>
            <family val="2"/>
          </rPr>
          <t>1.</t>
        </r>
        <r>
          <rPr>
            <sz val="9"/>
            <color indexed="81"/>
            <rFont val="Tahoma"/>
            <family val="2"/>
          </rPr>
          <t xml:space="preserve"> Tidak ada pemanfaatan hasil survei. 
</t>
        </r>
      </text>
    </comment>
    <comment ref="C154" authorId="0">
      <text>
        <r>
          <rPr>
            <b/>
            <sz val="9"/>
            <color indexed="81"/>
            <rFont val="Tahoma"/>
            <family val="2"/>
          </rPr>
          <t>Rubrik</t>
        </r>
        <r>
          <rPr>
            <sz val="9"/>
            <color indexed="81"/>
            <rFont val="Tahoma"/>
            <family val="2"/>
          </rPr>
          <t xml:space="preserve">:
4.  A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A &lt; 4
2.  2 </t>
        </r>
        <r>
          <rPr>
            <u/>
            <sz val="9"/>
            <color indexed="81"/>
            <rFont val="Tahoma"/>
            <family val="2"/>
          </rPr>
          <t>&lt;</t>
        </r>
        <r>
          <rPr>
            <sz val="9"/>
            <color indexed="81"/>
            <rFont val="Tahoma"/>
            <family val="2"/>
          </rPr>
          <t xml:space="preserve"> A &lt; 3
1.  A &lt; 2
</t>
        </r>
        <r>
          <rPr>
            <b/>
            <sz val="9"/>
            <color indexed="81"/>
            <rFont val="Tahoma"/>
            <family val="2"/>
          </rPr>
          <t xml:space="preserve">
Penjelasan Rubrik;</t>
        </r>
        <r>
          <rPr>
            <sz val="9"/>
            <color indexed="81"/>
            <rFont val="Tahoma"/>
            <family val="2"/>
          </rPr>
          <t xml:space="preserve">
Nilai dihitung dengan rumus berikut:
A = ( 4 X1 + 3 X2 + 2 X3 ) / 4 ; dimana:
X1 = jumlah pustakawan yang berpendidikan S2 / S3 / Special Librarian
X2 = jumlah pustakawan yang berpendidikan D4 atau S1
X3 = jumlah pustakawan yang berpendidikan D1, D2 atau D3
</t>
        </r>
      </text>
    </comment>
    <comment ref="C155" authorId="0">
      <text>
        <r>
          <rPr>
            <b/>
            <sz val="9"/>
            <color indexed="81"/>
            <rFont val="Tahoma"/>
            <family val="2"/>
          </rPr>
          <t>Rubrik:</t>
        </r>
        <r>
          <rPr>
            <sz val="9"/>
            <color indexed="81"/>
            <rFont val="Tahoma"/>
            <family val="2"/>
          </rPr>
          <t xml:space="preserve">
4. PLTA </t>
        </r>
        <r>
          <rPr>
            <u/>
            <sz val="9"/>
            <color indexed="81"/>
            <rFont val="Tahoma"/>
            <family val="2"/>
          </rPr>
          <t>&gt;</t>
        </r>
        <r>
          <rPr>
            <sz val="9"/>
            <color indexed="81"/>
            <rFont val="Tahoma"/>
            <family val="2"/>
          </rPr>
          <t xml:space="preserve"> 90%
3. 70% </t>
        </r>
        <r>
          <rPr>
            <u/>
            <sz val="9"/>
            <color indexed="81"/>
            <rFont val="Tahoma"/>
            <family val="2"/>
          </rPr>
          <t>&lt;</t>
        </r>
        <r>
          <rPr>
            <sz val="9"/>
            <color indexed="81"/>
            <rFont val="Tahoma"/>
            <family val="2"/>
          </rPr>
          <t xml:space="preserve"> PLTA &lt; 90%
2. 40% </t>
        </r>
        <r>
          <rPr>
            <u/>
            <sz val="9"/>
            <color indexed="81"/>
            <rFont val="Tahoma"/>
            <family val="2"/>
          </rPr>
          <t>&lt;</t>
        </r>
        <r>
          <rPr>
            <sz val="9"/>
            <color indexed="81"/>
            <rFont val="Tahoma"/>
            <family val="2"/>
          </rPr>
          <t xml:space="preserve"> PLTA &lt; 70%
1. PLTA &lt; 40%
</t>
        </r>
        <r>
          <rPr>
            <b/>
            <sz val="9"/>
            <color indexed="81"/>
            <rFont val="Tahoma"/>
            <family val="2"/>
          </rPr>
          <t>Penjelasan Rubrik:</t>
        </r>
        <r>
          <rPr>
            <sz val="9"/>
            <color indexed="81"/>
            <rFont val="Tahoma"/>
            <family val="2"/>
          </rPr>
          <t xml:space="preserve">
Persentase dihitung dengan rumus berikut
PLTA = { (X1 + X2 + X3) / n } x 100%
dimana:
X1 = jumlah laboran
X2 = jumlah teknisi
X3 = jumlah analis
n = jumlah laboratorium, bengkel, unit </t>
        </r>
        <r>
          <rPr>
            <i/>
            <sz val="9"/>
            <color indexed="81"/>
            <rFont val="Tahoma"/>
            <family val="2"/>
          </rPr>
          <t>maintenance</t>
        </r>
        <r>
          <rPr>
            <sz val="9"/>
            <color indexed="81"/>
            <rFont val="Tahoma"/>
            <family val="2"/>
          </rPr>
          <t xml:space="preserve"> yang terdapat di fakultas dan universitas</t>
        </r>
      </text>
    </comment>
    <comment ref="C156" authorId="0">
      <text>
        <r>
          <rPr>
            <b/>
            <sz val="9"/>
            <color indexed="81"/>
            <rFont val="Tahoma"/>
            <family val="2"/>
          </rPr>
          <t>Rubrik:</t>
        </r>
        <r>
          <rPr>
            <sz val="9"/>
            <color indexed="81"/>
            <rFont val="Tahoma"/>
            <family val="2"/>
          </rPr>
          <t xml:space="preserve">
4. POP </t>
        </r>
        <r>
          <rPr>
            <u/>
            <sz val="9"/>
            <color indexed="81"/>
            <rFont val="Tahoma"/>
            <family val="2"/>
          </rPr>
          <t>&gt;</t>
        </r>
        <r>
          <rPr>
            <sz val="9"/>
            <color indexed="81"/>
            <rFont val="Tahoma"/>
            <family val="2"/>
          </rPr>
          <t xml:space="preserve"> 90%
3. 70% </t>
        </r>
        <r>
          <rPr>
            <u/>
            <sz val="9"/>
            <color indexed="81"/>
            <rFont val="Tahoma"/>
            <family val="2"/>
          </rPr>
          <t>&lt;</t>
        </r>
        <r>
          <rPr>
            <sz val="9"/>
            <color indexed="81"/>
            <rFont val="Tahoma"/>
            <family val="2"/>
          </rPr>
          <t xml:space="preserve"> POP &lt; 90%
2. 40% </t>
        </r>
        <r>
          <rPr>
            <u/>
            <sz val="9"/>
            <color indexed="81"/>
            <rFont val="Tahoma"/>
            <family val="2"/>
          </rPr>
          <t>&lt;</t>
        </r>
        <r>
          <rPr>
            <sz val="9"/>
            <color indexed="81"/>
            <rFont val="Tahoma"/>
            <family val="2"/>
          </rPr>
          <t xml:space="preserve"> POP &lt; 70%
1. POP &lt; 40%
</t>
        </r>
        <r>
          <rPr>
            <b/>
            <sz val="9"/>
            <color indexed="81"/>
            <rFont val="Tahoma"/>
            <family val="2"/>
          </rPr>
          <t>Penjelasan Rubrik:</t>
        </r>
        <r>
          <rPr>
            <sz val="9"/>
            <color indexed="81"/>
            <rFont val="Tahoma"/>
            <family val="2"/>
          </rPr>
          <t xml:space="preserve">
Persentase dihitung dengan rumus berikut:
POP = { (X1 + X2) / (a + 4b) } x 100%
dimana,
X1 = jumlah operator
X2 = jumlah programer
a = jumlah unit kerja di lingkungan universitas
b = jumlah jenis layanan sistem informasi (ada 4 jenis layanan: SIA, SIMPEG, SIM-BMN dan SIMKA)</t>
        </r>
      </text>
    </comment>
    <comment ref="C157" authorId="0">
      <text>
        <r>
          <rPr>
            <b/>
            <sz val="9"/>
            <color indexed="81"/>
            <rFont val="Tahoma"/>
            <family val="2"/>
          </rPr>
          <t>Rubrik:</t>
        </r>
        <r>
          <rPr>
            <sz val="9"/>
            <color indexed="81"/>
            <rFont val="Tahoma"/>
            <family val="2"/>
          </rPr>
          <t xml:space="preserve">
4. PTKS </t>
        </r>
        <r>
          <rPr>
            <u/>
            <sz val="9"/>
            <color indexed="81"/>
            <rFont val="Tahoma"/>
            <family val="2"/>
          </rPr>
          <t>&gt;</t>
        </r>
        <r>
          <rPr>
            <sz val="9"/>
            <color indexed="81"/>
            <rFont val="Tahoma"/>
            <family val="2"/>
          </rPr>
          <t xml:space="preserve"> 70%
3. 55% </t>
        </r>
        <r>
          <rPr>
            <u/>
            <sz val="9"/>
            <color indexed="81"/>
            <rFont val="Tahoma"/>
            <family val="2"/>
          </rPr>
          <t>&lt;</t>
        </r>
        <r>
          <rPr>
            <sz val="9"/>
            <color indexed="81"/>
            <rFont val="Tahoma"/>
            <family val="2"/>
          </rPr>
          <t xml:space="preserve"> PTKS &lt; 70%
2. 40% </t>
        </r>
        <r>
          <rPr>
            <u/>
            <sz val="9"/>
            <color indexed="81"/>
            <rFont val="Tahoma"/>
            <family val="2"/>
          </rPr>
          <t>&lt;</t>
        </r>
        <r>
          <rPr>
            <sz val="9"/>
            <color indexed="81"/>
            <rFont val="Tahoma"/>
            <family val="2"/>
          </rPr>
          <t xml:space="preserve"> PTKS &lt; 55%
1. 25% </t>
        </r>
        <r>
          <rPr>
            <u/>
            <sz val="9"/>
            <color indexed="81"/>
            <rFont val="Tahoma"/>
            <family val="2"/>
          </rPr>
          <t>&lt;</t>
        </r>
        <r>
          <rPr>
            <sz val="9"/>
            <color indexed="81"/>
            <rFont val="Tahoma"/>
            <family val="2"/>
          </rPr>
          <t xml:space="preserve"> PTKS &lt; 40%
0. PTKS &lt; 25%
</t>
        </r>
        <r>
          <rPr>
            <b/>
            <sz val="9"/>
            <color indexed="81"/>
            <rFont val="Tahoma"/>
            <family val="2"/>
          </rPr>
          <t>Penjelasan Rubrik;</t>
        </r>
        <r>
          <rPr>
            <sz val="9"/>
            <color indexed="81"/>
            <rFont val="Tahoma"/>
            <family val="2"/>
          </rPr>
          <t xml:space="preserve">
PTKS = persentase tenaga laboran/teknisi/analis/operator/programer yang memiliki sertifikat kompetensi.</t>
        </r>
      </text>
    </comment>
    <comment ref="C160" authorId="0">
      <text>
        <r>
          <rPr>
            <b/>
            <sz val="9"/>
            <color indexed="81"/>
            <rFont val="Tahoma"/>
            <family val="2"/>
          </rPr>
          <t>Rubrik:</t>
        </r>
        <r>
          <rPr>
            <sz val="9"/>
            <color indexed="81"/>
            <rFont val="Tahoma"/>
            <family val="2"/>
          </rPr>
          <t xml:space="preserve">
4. Pedoman formal lengkap dan ada bukti dilaksanakan secara konsisten.
3. Pedoman formal lengkap dan ada bukti tetapi tidak dilaksanakan secara konsisten.
2. Pedoman formal lengkap tetapi tidak dilaksanakan.
1. Pedoman formal tidak lengkap dan tidak dilaksanakan.
0. Tidak ada pedoman tertulis.</t>
        </r>
      </text>
    </comment>
    <comment ref="C165"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Terdapat dokumen pengelolaan prasarana yang berisi kebijakan, peraturan, dan pedoman/panduan untuk semua aspek berikut:
   (1)  Pengembangan dan pencatatan 
   (2)  Penetapan penggunaan 
   (3)  Keamanan dan keselamatan penggunaan 
   (4)  Pemeliharaan/ perbaikan/kebersihan.
   yang diimplementasikan.
</t>
        </r>
        <r>
          <rPr>
            <b/>
            <sz val="9"/>
            <color indexed="81"/>
            <rFont val="Tahoma"/>
            <family val="2"/>
          </rPr>
          <t>3.</t>
        </r>
        <r>
          <rPr>
            <sz val="9"/>
            <color indexed="81"/>
            <rFont val="Tahoma"/>
            <family val="2"/>
          </rPr>
          <t xml:space="preserve"> Terdapat dokumen pengelolaan prasarana yang berisi kebijakan, peraturan, dan pedoman/panduan untuk dua sampai tiga dari aspek di atas, yang diimplementasikan.
</t>
        </r>
        <r>
          <rPr>
            <b/>
            <sz val="9"/>
            <color indexed="81"/>
            <rFont val="Tahoma"/>
            <family val="2"/>
          </rPr>
          <t>2.</t>
        </r>
        <r>
          <rPr>
            <sz val="9"/>
            <color indexed="81"/>
            <rFont val="Tahoma"/>
            <family val="2"/>
          </rPr>
          <t xml:space="preserve"> Terdapat dokumen pengelolaan prasarana yang berisi kebijakan, peraturan, dan pedoman/panduan untuksalah satu dari aspek di atas, yang diimplementasikan.
</t>
        </r>
        <r>
          <rPr>
            <b/>
            <sz val="9"/>
            <color indexed="81"/>
            <rFont val="Tahoma"/>
            <family val="2"/>
          </rPr>
          <t>1.</t>
        </r>
        <r>
          <rPr>
            <sz val="9"/>
            <color indexed="81"/>
            <rFont val="Tahoma"/>
            <family val="2"/>
          </rPr>
          <t xml:space="preserve"> Tidak ada dokumen pengelolaan prasarana yang berisi kebijakan, peraturan dan pedoman/panduan.
</t>
        </r>
      </text>
    </comment>
    <comment ref="C166"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Kepemilikan dan penggunaan lahan:
   (1) Lahan milik sendiri
   (2) Luas lahan &gt; 5000m2 
   (3) Lahan digunakan untuk kegiatan kependidikan.
</t>
        </r>
        <r>
          <rPr>
            <b/>
            <sz val="9"/>
            <color indexed="81"/>
            <rFont val="Tahoma"/>
            <family val="2"/>
          </rPr>
          <t>3.</t>
        </r>
        <r>
          <rPr>
            <sz val="9"/>
            <color indexed="81"/>
            <rFont val="Tahoma"/>
            <family val="2"/>
          </rPr>
          <t xml:space="preserve"> Kepemilikan dan penggunaan lahan:
   (1) Lahan milik sendiri  atau sewa/pinjaman/kerjasama (minimal 20 tahun diikat dengan perjanjian formal)
   (2) Luas lahan lahan &gt; 5000m2 
   (3) Lahan digunakan untuk kegiatan kependidikan
</t>
        </r>
        <r>
          <rPr>
            <b/>
            <sz val="9"/>
            <color indexed="81"/>
            <rFont val="Tahoma"/>
            <family val="2"/>
          </rPr>
          <t>2.</t>
        </r>
        <r>
          <rPr>
            <sz val="9"/>
            <color indexed="81"/>
            <rFont val="Tahoma"/>
            <family val="2"/>
          </rPr>
          <t xml:space="preserve"> Kepemilikan dan penggunaan lahan:
   (1) Lahan milik sendiri atau sewa/pinjaman/kerjasama (minimal 20 tahun diikat dengan perjanjian formal)
   (2) Luas lahan </t>
        </r>
        <r>
          <rPr>
            <u/>
            <sz val="9"/>
            <color indexed="81"/>
            <rFont val="Tahoma"/>
            <family val="2"/>
          </rPr>
          <t>+</t>
        </r>
        <r>
          <rPr>
            <sz val="9"/>
            <color indexed="81"/>
            <rFont val="Tahoma"/>
            <family val="2"/>
          </rPr>
          <t xml:space="preserve"> 5000m2 
   (3) Lahan digunakan untuk kegiatan kependidikan
</t>
        </r>
        <r>
          <rPr>
            <b/>
            <sz val="9"/>
            <color indexed="81"/>
            <rFont val="Tahoma"/>
            <family val="2"/>
          </rPr>
          <t>1.</t>
        </r>
        <r>
          <rPr>
            <sz val="9"/>
            <color indexed="81"/>
            <rFont val="Tahoma"/>
            <family val="2"/>
          </rPr>
          <t xml:space="preserve"> Kepemilikan dan penggunaan lahan:
   (1) Lahan milik sendiri atau sewa/pinjaman/kerjasama (minimal 20 tahun diikat dengan perjanjian formal)
   (2) Luas lahan &lt; 5000m2 
   (3) Lahan digunakan untuk kegiatan kependidikan
</t>
        </r>
        <r>
          <rPr>
            <u/>
            <sz val="9"/>
            <color indexed="81"/>
            <rFont val="Tahoma"/>
            <family val="2"/>
          </rPr>
          <t>0.</t>
        </r>
        <r>
          <rPr>
            <sz val="9"/>
            <color indexed="81"/>
            <rFont val="Tahoma"/>
            <family val="2"/>
          </rPr>
          <t xml:space="preserve"> Tidak memiliki lahan milik sendiri
</t>
        </r>
      </text>
    </comment>
    <comment ref="C167" authorId="0">
      <text>
        <r>
          <rPr>
            <b/>
            <sz val="9"/>
            <color indexed="81"/>
            <rFont val="Tahoma"/>
            <family val="2"/>
          </rPr>
          <t>Rubrik:</t>
        </r>
        <r>
          <rPr>
            <sz val="9"/>
            <color indexed="81"/>
            <rFont val="Tahoma"/>
            <family val="2"/>
          </rPr>
          <t xml:space="preserve">
4. Prasarana sangat lengkap, dibuktikan dengan tersedianya fasilitas kegiatan akademik dan non-akademik yang sangat memadai.
3. Prasarana sangat lengkap, dibuktikan dengan tersedianya fasilitas kegiatan akademik dan non-akademik yang kurang memadai.
2. Prasarana hanya cukup untuk mendukung kegiatan akademik.
1. Prasarana sangat kurang.
</t>
        </r>
        <r>
          <rPr>
            <b/>
            <sz val="9"/>
            <color indexed="81"/>
            <rFont val="Tahoma"/>
            <family val="2"/>
          </rPr>
          <t>Penjelasan Rubrik:</t>
        </r>
        <r>
          <rPr>
            <sz val="9"/>
            <color indexed="81"/>
            <rFont val="Tahoma"/>
            <family val="2"/>
          </rPr>
          <t xml:space="preserve">
Ketersediaan:
(1) Prasarana akademik (kegiatan tidharma PT)
(2) Prasarana non-akademik (fasilitas pengembangan minat, bakat dan kesejahteraan)</t>
        </r>
      </text>
    </comment>
    <comment ref="C168" authorId="0">
      <text>
        <r>
          <rPr>
            <b/>
            <sz val="9"/>
            <color indexed="81"/>
            <rFont val="Tahoma"/>
            <family val="2"/>
          </rPr>
          <t>Rubrik:</t>
        </r>
        <r>
          <rPr>
            <sz val="9"/>
            <color indexed="81"/>
            <rFont val="Tahoma"/>
            <family val="2"/>
          </rPr>
          <t xml:space="preserve">
4. Rencana pengembangan prasarana sangat baik dan didukung oleh dana yang memadai.
3. Rencana pengembangan prasarana baik dan didukung oleh dana yang memadai.
2. Rencana pengembangan prasarana baik tetapi kurang didukung oleh dana yang memadai.
1. Rencana pengembangan prasarana tidak baik dan tidak didukung oleh dana yang memadai.</t>
        </r>
      </text>
    </comment>
    <comment ref="C171"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Dokumen pengelolaan prasarana dan sarana yang berisi kebijakan, peraturan, dan pedoman/panduan memenuhi semua aspek berikut.
   (1)  Pengembangan dan pencatatan 
   (2)  Penetapan penggunaan 
   (3)  Keamanan dan keselamatan penggunaan 
   (4)  Pemeliharaan/ perbaikan/kebersihan.
   yang diimplementasikan
</t>
        </r>
        <r>
          <rPr>
            <b/>
            <sz val="9"/>
            <color indexed="81"/>
            <rFont val="Tahoma"/>
            <family val="2"/>
          </rPr>
          <t>3.</t>
        </r>
        <r>
          <rPr>
            <sz val="9"/>
            <color indexed="81"/>
            <rFont val="Tahoma"/>
            <family val="2"/>
          </rPr>
          <t xml:space="preserve"> Dokumen pengelolaan prasarana dan sarana yang berisi kebijakan, peraturan, dan pedoman/panduan memenuhi dua sampai tiga aspek di atas, yang diimplementasikan.
</t>
        </r>
        <r>
          <rPr>
            <b/>
            <sz val="9"/>
            <color indexed="81"/>
            <rFont val="Tahoma"/>
            <family val="2"/>
          </rPr>
          <t>2.</t>
        </r>
        <r>
          <rPr>
            <sz val="9"/>
            <color indexed="81"/>
            <rFont val="Tahoma"/>
            <family val="2"/>
          </rPr>
          <t xml:space="preserve"> Dokumen pengelolaan prasarana dan sarana yang berisi kebijakan, peraturan, dan pedoman/panduan memenuhi salah satu aspek di atas, yang diimplementasikan.
</t>
        </r>
        <r>
          <rPr>
            <b/>
            <sz val="9"/>
            <color indexed="81"/>
            <rFont val="Tahoma"/>
            <family val="2"/>
          </rPr>
          <t>1.</t>
        </r>
        <r>
          <rPr>
            <sz val="9"/>
            <color indexed="81"/>
            <rFont val="Tahoma"/>
            <family val="2"/>
          </rPr>
          <t xml:space="preserve"> Tidak ada dokumen pengelolaan prasarana dan sarana yang berisi kebijakan, peraturan, dan pedoman/panduan.
</t>
        </r>
      </text>
    </comment>
    <comment ref="C172" authorId="0">
      <text>
        <r>
          <rPr>
            <b/>
            <sz val="9"/>
            <color indexed="81"/>
            <rFont val="Tahoma"/>
            <family val="2"/>
          </rPr>
          <t>Rubrik:</t>
        </r>
        <r>
          <rPr>
            <sz val="9"/>
            <color indexed="81"/>
            <rFont val="Tahoma"/>
            <family val="2"/>
          </rPr>
          <t xml:space="preserve">
4. Skor </t>
        </r>
        <r>
          <rPr>
            <u/>
            <sz val="9"/>
            <color indexed="81"/>
            <rFont val="Tahoma"/>
            <family val="2"/>
          </rPr>
          <t>&gt;</t>
        </r>
        <r>
          <rPr>
            <sz val="9"/>
            <color indexed="81"/>
            <rFont val="Tahoma"/>
            <family val="2"/>
          </rPr>
          <t xml:space="preserve"> 3,75
3. 2,75 </t>
        </r>
        <r>
          <rPr>
            <u/>
            <sz val="9"/>
            <color indexed="81"/>
            <rFont val="Tahoma"/>
            <family val="2"/>
          </rPr>
          <t>&lt;</t>
        </r>
        <r>
          <rPr>
            <sz val="9"/>
            <color indexed="81"/>
            <rFont val="Tahoma"/>
            <family val="2"/>
          </rPr>
          <t xml:space="preserve"> Skor &lt; 3,75
2. 1,75 </t>
        </r>
        <r>
          <rPr>
            <u/>
            <sz val="9"/>
            <color indexed="81"/>
            <rFont val="Tahoma"/>
            <family val="2"/>
          </rPr>
          <t>&lt;</t>
        </r>
        <r>
          <rPr>
            <sz val="9"/>
            <color indexed="81"/>
            <rFont val="Tahoma"/>
            <family val="2"/>
          </rPr>
          <t xml:space="preserve">Skor &lt; 2,75
1. 0,75 </t>
        </r>
        <r>
          <rPr>
            <u/>
            <sz val="9"/>
            <color indexed="81"/>
            <rFont val="Tahoma"/>
            <family val="2"/>
          </rPr>
          <t>&lt;</t>
        </r>
        <r>
          <rPr>
            <sz val="9"/>
            <color indexed="81"/>
            <rFont val="Tahoma"/>
            <family val="2"/>
          </rPr>
          <t xml:space="preserve">Skor &lt; 1,75
0. Skor &lt; 0,75
</t>
        </r>
        <r>
          <rPr>
            <b/>
            <sz val="9"/>
            <color indexed="81"/>
            <rFont val="Tahoma"/>
            <family val="2"/>
          </rPr>
          <t>Penjelasan Rubrik:</t>
        </r>
        <r>
          <rPr>
            <sz val="9"/>
            <color indexed="81"/>
            <rFont val="Tahoma"/>
            <family val="2"/>
          </rPr>
          <t xml:space="preserve">
Untuk setiap bahan pustaka berikut:
A. Buku teks
B. Jurnal ilmiah internasional
C. Jurnal ilmiah nasional terakreditasi
D. Prosiding seminar ilmiah
Skor akhir = (4 Skor A + 3 Skor B + 2 Skor C + 1 Skor D) / 10
dimana:
</t>
        </r>
        <r>
          <rPr>
            <b/>
            <sz val="9"/>
            <color indexed="81"/>
            <rFont val="Tahoma"/>
            <family val="2"/>
          </rPr>
          <t>Skor A:</t>
        </r>
        <r>
          <rPr>
            <sz val="9"/>
            <color indexed="81"/>
            <rFont val="Tahoma"/>
            <family val="2"/>
          </rPr>
          <t xml:space="preserve"> 
4 : Rata-rata jumlah judul yang relevan per program studi </t>
        </r>
        <r>
          <rPr>
            <u/>
            <sz val="9"/>
            <color indexed="81"/>
            <rFont val="Tahoma"/>
            <family val="2"/>
          </rPr>
          <t>&gt;</t>
        </r>
        <r>
          <rPr>
            <sz val="9"/>
            <color indexed="81"/>
            <rFont val="Tahoma"/>
            <family val="2"/>
          </rPr>
          <t xml:space="preserve"> 400
3: 250 </t>
        </r>
        <r>
          <rPr>
            <u/>
            <sz val="9"/>
            <color indexed="81"/>
            <rFont val="Tahoma"/>
            <family val="2"/>
          </rPr>
          <t>&lt;</t>
        </r>
        <r>
          <rPr>
            <sz val="9"/>
            <color indexed="81"/>
            <rFont val="Tahoma"/>
            <family val="2"/>
          </rPr>
          <t xml:space="preserve"> rata-rata jumlah judul yang relevan per program studi &lt; 400
2: 100 </t>
        </r>
        <r>
          <rPr>
            <u/>
            <sz val="9"/>
            <color indexed="81"/>
            <rFont val="Tahoma"/>
            <family val="2"/>
          </rPr>
          <t>&lt;</t>
        </r>
        <r>
          <rPr>
            <sz val="9"/>
            <color indexed="81"/>
            <rFont val="Tahoma"/>
            <family val="2"/>
          </rPr>
          <t xml:space="preserve"> rata-rata jumlah judul yang relevan per program studi &lt; 250
1: 50 </t>
        </r>
        <r>
          <rPr>
            <u/>
            <sz val="9"/>
            <color indexed="81"/>
            <rFont val="Tahoma"/>
            <family val="2"/>
          </rPr>
          <t>&lt;</t>
        </r>
        <r>
          <rPr>
            <sz val="9"/>
            <color indexed="81"/>
            <rFont val="Tahoma"/>
            <family val="2"/>
          </rPr>
          <t xml:space="preserve"> rata-rata jumlah judul yang relevan per program studi &lt; 100
0. Rata-rata jumlah judul yang relevan per program studi &lt; 50
Catatan: 
     a. Rata-rata jumlah buku teks diperoleh dari total jumlah buku di perpustakaan pusat dan fakultas/pasca sarjana ditambah dengan ruang baca jurusan/bagian/program studi, kemudian dibagi dengan jumlah program studi.
     b. Buku teks dapat berupa hard copy, CD-ROM atau media lainnya.
</t>
        </r>
        <r>
          <rPr>
            <b/>
            <sz val="9"/>
            <color indexed="81"/>
            <rFont val="Tahoma"/>
            <family val="2"/>
          </rPr>
          <t>Skor B</t>
        </r>
        <r>
          <rPr>
            <sz val="9"/>
            <color indexed="81"/>
            <rFont val="Tahoma"/>
            <family val="2"/>
          </rPr>
          <t xml:space="preserve">:
4: Rata-rata jumlah judul yang relevan </t>
        </r>
        <r>
          <rPr>
            <u/>
            <sz val="9"/>
            <color indexed="81"/>
            <rFont val="Tahoma"/>
            <family val="2"/>
          </rPr>
          <t>&gt;</t>
        </r>
        <r>
          <rPr>
            <sz val="9"/>
            <color indexed="81"/>
            <rFont val="Tahoma"/>
            <family val="2"/>
          </rPr>
          <t xml:space="preserve"> 2, dan nomornya lengkap.
3: Rata-rata judul jurnal &lt; 1, dan nomornya lengkap.
2: Tidak ada jurnal internasional yang nomornya lengkap.
1: Tidak ada skor
Catatan:
     a. Rata-rata jumlah jurnal ilmiah internasional diperoleh dari total jumlah jurnal internasional di perpustakaan pusat dan fakultas/pascasarjana ditambah dengan ruang baca jurusan/bagina/program studi, kemudian dibagi dengan jumlah program studi.
     b. Jurnal ilmiah internasional dapat berupa hard copy, CD-ROM atau media lainnya.
</t>
        </r>
        <r>
          <rPr>
            <b/>
            <sz val="9"/>
            <color indexed="81"/>
            <rFont val="Tahoma"/>
            <family val="2"/>
          </rPr>
          <t>Skor C</t>
        </r>
        <r>
          <rPr>
            <sz val="9"/>
            <color indexed="81"/>
            <rFont val="Tahoma"/>
            <family val="2"/>
          </rPr>
          <t xml:space="preserve">:
4: Rata-rata jumlah judul yang relevan </t>
        </r>
        <r>
          <rPr>
            <u/>
            <sz val="9"/>
            <color indexed="81"/>
            <rFont val="Tahoma"/>
            <family val="2"/>
          </rPr>
          <t>&gt;</t>
        </r>
        <r>
          <rPr>
            <sz val="9"/>
            <color indexed="81"/>
            <rFont val="Tahoma"/>
            <family val="2"/>
          </rPr>
          <t xml:space="preserve"> 3, dan nomornya lengkap.
3: 1 </t>
        </r>
        <r>
          <rPr>
            <u/>
            <sz val="9"/>
            <color indexed="81"/>
            <rFont val="Tahoma"/>
            <family val="2"/>
          </rPr>
          <t>&lt;</t>
        </r>
        <r>
          <rPr>
            <sz val="9"/>
            <color indexed="81"/>
            <rFont val="Tahoma"/>
            <family val="2"/>
          </rPr>
          <t xml:space="preserve"> Rata-rata jumlah judul yang relevan &lt; 2, dan nomornya lengkap.
2: Rata-rata jumlah judul yang relevan &lt; 1, dan nomornya lengkap.
1: Tidak ada jurnal yang nomornya lengkap.
0. Tidak memiliki jurnal terakreditasi.
Catatan:
     a. Rata-rata jumlah jurnal ilmiah nasional terakreditasi diperoleh dari total jumlah jurnal ilmiah nasional terakreditasi di perpustakaan pusat dan fakultas/pascasarjana ditambah dengan ruang baca jurusan/bagina/program studi, kemudian dibagi dengan jumlah program studi.
     b. Jurnal ilmiah nasional terakreditasi dapat berupa hard copy, CD-ROM atau media lainnya.
</t>
        </r>
        <r>
          <rPr>
            <b/>
            <sz val="9"/>
            <color indexed="81"/>
            <rFont val="Tahoma"/>
            <family val="2"/>
          </rPr>
          <t>Skor D</t>
        </r>
        <r>
          <rPr>
            <sz val="9"/>
            <color indexed="81"/>
            <rFont val="Tahoma"/>
            <family val="2"/>
          </rPr>
          <t xml:space="preserve">:
4: Rata-rata jumlah prosiding seminar ilmiah </t>
        </r>
        <r>
          <rPr>
            <u/>
            <sz val="9"/>
            <color indexed="81"/>
            <rFont val="Tahoma"/>
            <family val="2"/>
          </rPr>
          <t>&gt;</t>
        </r>
        <r>
          <rPr>
            <sz val="9"/>
            <color indexed="81"/>
            <rFont val="Tahoma"/>
            <family val="2"/>
          </rPr>
          <t xml:space="preserve"> 9.
3: 6 </t>
        </r>
        <r>
          <rPr>
            <u/>
            <sz val="9"/>
            <color indexed="81"/>
            <rFont val="Tahoma"/>
            <family val="2"/>
          </rPr>
          <t>&lt;</t>
        </r>
        <r>
          <rPr>
            <sz val="9"/>
            <color indexed="81"/>
            <rFont val="Tahoma"/>
            <family val="2"/>
          </rPr>
          <t xml:space="preserve"> Rata-rata jumlah prosiding seminar ilmiah &lt; 9.
2: 3 </t>
        </r>
        <r>
          <rPr>
            <u/>
            <sz val="9"/>
            <color indexed="81"/>
            <rFont val="Tahoma"/>
            <family val="2"/>
          </rPr>
          <t>&lt;</t>
        </r>
        <r>
          <rPr>
            <sz val="9"/>
            <color indexed="81"/>
            <rFont val="Tahoma"/>
            <family val="2"/>
          </rPr>
          <t xml:space="preserve"> Rata-rata jumlah prosiding seminar ilmiah &lt; 6.
1: 1 </t>
        </r>
        <r>
          <rPr>
            <u/>
            <sz val="9"/>
            <color indexed="81"/>
            <rFont val="Tahoma"/>
            <family val="2"/>
          </rPr>
          <t>&lt;</t>
        </r>
        <r>
          <rPr>
            <sz val="9"/>
            <color indexed="81"/>
            <rFont val="Tahoma"/>
            <family val="2"/>
          </rPr>
          <t xml:space="preserve"> Rata-rata jumlah prosiding seminar ilmiah &lt; 3.
0: Rata-rata jumlah prosiding seminar ilmiah &lt; 1.
Catatan:
     a. Rata-rata jumlah prosiding seminar ilmiah diperoleh dari total jumlah prosiding seminar ilmiah di perpustakaan pusat dan fakultas/pascasarjana ditambah dengan ruang baca jurusan/bagina/program studi, kemudian dibagi dengan jumlah program studi.
     b. Prosiding seminar ilmiah dapat berupa hard copy, CD-ROM atau media lainnya.</t>
        </r>
      </text>
    </comment>
    <comment ref="C173" authorId="0">
      <text>
        <r>
          <rPr>
            <b/>
            <sz val="9"/>
            <color indexed="81"/>
            <rFont val="Tahoma"/>
            <family val="2"/>
          </rPr>
          <t>Rubrik:</t>
        </r>
        <r>
          <rPr>
            <sz val="9"/>
            <color indexed="81"/>
            <rFont val="Tahoma"/>
            <family val="2"/>
          </rPr>
          <t xml:space="preserve">
4. Perpustakaan dikelola dengan :
   (1) waktu layanan,
   (2) mutu layanan,
   (3) ketersediaan layanan e-library
   yang memenuhi kebutuhan pengguna dengan baik dan dikunjungi oleh &gt; 30%    mahasiswa dan dosen.
3. Perpustakaan dikelola dengan  dua dari tiga aspek di atas, yang memenuhi kebutuhan pengguna dengan baik dan dikunjungi oleh 20%-30% mahasiswa dan dosen.
2. Perpustakaan dikelola dengan  salah satu dari tiga aspek di atas, yang memenuhi kebutuhan pengguna dengan baik dan dikunjungi oleh &lt;  20% mahasiswa dan dosen.
1. Pelayanan perpustakaan kurang baik.
0. Tidak ada layanan perpustakaan.
</t>
        </r>
      </text>
    </comment>
    <comment ref="C174" authorId="0">
      <text>
        <r>
          <rPr>
            <b/>
            <sz val="9"/>
            <color indexed="81"/>
            <rFont val="Tahoma"/>
            <family val="2"/>
          </rPr>
          <t>Rubrik:</t>
        </r>
        <r>
          <rPr>
            <sz val="9"/>
            <color indexed="81"/>
            <rFont val="Tahoma"/>
            <family val="2"/>
          </rPr>
          <t xml:space="preserve">
4. Semua pendukung pada penjelasan di bawah sudah tersedia dengan lengkap.
3. Tiga dari empat pendukung pada penjelasan di bawah sudah tersedia.
2. Dua dari empat pendukung pada penjelasan di bawah sudah tersedia
1. Satu dari empat pendukung pada penjelasan di bawah sudah tersedia
0. Semua pendukung pada penjelasan di bawah belum tersedia
</t>
        </r>
        <r>
          <rPr>
            <b/>
            <sz val="9"/>
            <color indexed="81"/>
            <rFont val="Tahoma"/>
            <family val="2"/>
          </rPr>
          <t>Penjelasan Rubrik:</t>
        </r>
        <r>
          <rPr>
            <sz val="9"/>
            <color indexed="81"/>
            <rFont val="Tahoma"/>
            <family val="2"/>
          </rPr>
          <t xml:space="preserve">
Pendukung koneksi antara perpustakaan pusat, perpustakaan fakultas/pascasarjana dan ruang baca jurusan/bagian/program studi dalam penelusuran sumber bacaan secara efisien dan efektif mencakup:
(1) Software untuk program pendukung koneksi antar perpustakaan dan ruang baca.
(2) Operator sistem koneksi pada perpustakaan fakultas/pascasarjana dan ruang baca yang sudah dilatih.
(3) Penataan sumber bahan bacaan.
(4) Petunjuk penelusuran bagi pengguna.</t>
        </r>
      </text>
    </comment>
    <comment ref="C179" authorId="0">
      <text>
        <r>
          <rPr>
            <b/>
            <sz val="9"/>
            <color indexed="81"/>
            <rFont val="Tahoma"/>
            <family val="2"/>
          </rPr>
          <t>Rubrik:
4.</t>
        </r>
        <r>
          <rPr>
            <sz val="9"/>
            <color indexed="81"/>
            <rFont val="Tahoma"/>
            <family val="2"/>
          </rPr>
          <t xml:space="preserve"> Sistem informasi dan fasilitas yang digunakan perguruan tinggi dalam proses pembelajaran, meliputi semua fasilitas berikut.
   (1) komputer yang terhubung dengan jaringan luas/internet, 
   (2) software yang berlisensi dengan jumlah yang memadai. 
   (3) fasilitas e-learning yang digunakan secara baik, 
   (4) akses on-line ke koleksi perpustakaan.
</t>
        </r>
        <r>
          <rPr>
            <b/>
            <sz val="9"/>
            <color indexed="81"/>
            <rFont val="Tahoma"/>
            <family val="2"/>
          </rPr>
          <t>3.</t>
        </r>
        <r>
          <rPr>
            <sz val="9"/>
            <color indexed="81"/>
            <rFont val="Tahoma"/>
            <family val="2"/>
          </rPr>
          <t xml:space="preserve"> Sistem informasi dan fasilitas yang digunakan perguruan tinggi dalam proses pembelajaran, meliputi dua sampai tiga dari empat fasilitas di atas.
</t>
        </r>
        <r>
          <rPr>
            <b/>
            <sz val="9"/>
            <color indexed="81"/>
            <rFont val="Tahoma"/>
            <family val="2"/>
          </rPr>
          <t>2.</t>
        </r>
        <r>
          <rPr>
            <sz val="9"/>
            <color indexed="81"/>
            <rFont val="Tahoma"/>
            <family val="2"/>
          </rPr>
          <t xml:space="preserve">  Sistem informasi dan fasilitas yang digunakan perguruan tinggi dalam proses pembelajaran, meliputi salah satu dari empat fasilitas di atas.
</t>
        </r>
        <r>
          <rPr>
            <b/>
            <sz val="9"/>
            <color indexed="81"/>
            <rFont val="Tahoma"/>
            <family val="2"/>
          </rPr>
          <t>1.</t>
        </r>
        <r>
          <rPr>
            <sz val="9"/>
            <color indexed="81"/>
            <rFont val="Tahoma"/>
            <family val="2"/>
          </rPr>
          <t xml:space="preserve"> Tidak ada sistem informasi dan fasilitas yang digunakan perguruan tinggi dalam proses pembelajaran.
 </t>
        </r>
      </text>
    </comment>
    <comment ref="C180" authorId="0">
      <text>
        <r>
          <rPr>
            <b/>
            <sz val="9"/>
            <color indexed="81"/>
            <rFont val="Tahoma"/>
            <family val="2"/>
          </rPr>
          <t>Rubrik:</t>
        </r>
        <r>
          <rPr>
            <sz val="9"/>
            <color indexed="81"/>
            <rFont val="Tahoma"/>
            <family val="2"/>
          </rPr>
          <t xml:space="preserve">
4. Semua jenis layanan SIA sudah tersedia.
3. Empat dari lima jenis layanan SIA sudah tersedia.
2. Tiga dari lima jenis layanan SIA sudah tersedia.
1. Satu atau dua dari jenis layanan SIA sudah tersedia.
0. Belum memiliki SIA.
</t>
        </r>
        <r>
          <rPr>
            <b/>
            <sz val="9"/>
            <color indexed="81"/>
            <rFont val="Tahoma"/>
            <family val="2"/>
          </rPr>
          <t>Penjelasan Rubrik:</t>
        </r>
        <r>
          <rPr>
            <sz val="9"/>
            <color indexed="81"/>
            <rFont val="Tahoma"/>
            <family val="2"/>
          </rPr>
          <t xml:space="preserve">
Jenis layanan SIA:
(1) Registrasi mahasiswa secara </t>
        </r>
        <r>
          <rPr>
            <i/>
            <sz val="9"/>
            <color indexed="81"/>
            <rFont val="Tahoma"/>
            <family val="2"/>
          </rPr>
          <t xml:space="preserve">online.
</t>
        </r>
        <r>
          <rPr>
            <sz val="9"/>
            <color indexed="81"/>
            <rFont val="Tahoma"/>
            <family val="2"/>
          </rPr>
          <t xml:space="preserve">(2) Pengisian KRS secara </t>
        </r>
        <r>
          <rPr>
            <i/>
            <sz val="9"/>
            <color indexed="81"/>
            <rFont val="Tahoma"/>
            <family val="2"/>
          </rPr>
          <t>online.</t>
        </r>
        <r>
          <rPr>
            <sz val="9"/>
            <color indexed="81"/>
            <rFont val="Tahoma"/>
            <family val="2"/>
          </rPr>
          <t xml:space="preserve">
(3) Jadwal perkuliahan dapat diakses secara </t>
        </r>
        <r>
          <rPr>
            <i/>
            <sz val="9"/>
            <color indexed="81"/>
            <rFont val="Tahoma"/>
            <family val="2"/>
          </rPr>
          <t>online</t>
        </r>
        <r>
          <rPr>
            <sz val="9"/>
            <color indexed="81"/>
            <rFont val="Tahoma"/>
            <family val="2"/>
          </rPr>
          <t xml:space="preserve"> oleh mahasiswa dan dosen.
(4) Input nilai perkuliahan secara </t>
        </r>
        <r>
          <rPr>
            <i/>
            <sz val="9"/>
            <color indexed="81"/>
            <rFont val="Tahoma"/>
            <family val="2"/>
          </rPr>
          <t>online</t>
        </r>
        <r>
          <rPr>
            <sz val="9"/>
            <color indexed="81"/>
            <rFont val="Tahoma"/>
            <family val="2"/>
          </rPr>
          <t xml:space="preserve"> oleh dosen.
(5) Mengunduh </t>
        </r>
        <r>
          <rPr>
            <i/>
            <sz val="9"/>
            <color indexed="81"/>
            <rFont val="Tahoma"/>
            <family val="2"/>
          </rPr>
          <t>(download)</t>
        </r>
        <r>
          <rPr>
            <sz val="9"/>
            <color indexed="81"/>
            <rFont val="Tahoma"/>
            <family val="2"/>
          </rPr>
          <t xml:space="preserve"> KHS secara </t>
        </r>
        <r>
          <rPr>
            <i/>
            <sz val="9"/>
            <color indexed="81"/>
            <rFont val="Tahoma"/>
            <family val="2"/>
          </rPr>
          <t>online.</t>
        </r>
        <r>
          <rPr>
            <sz val="9"/>
            <color indexed="81"/>
            <rFont val="Tahoma"/>
            <family val="2"/>
          </rPr>
          <t xml:space="preserve">
(6) Penyediaan transkrip akademik secara </t>
        </r>
        <r>
          <rPr>
            <i/>
            <sz val="9"/>
            <color indexed="81"/>
            <rFont val="Tahoma"/>
            <family val="2"/>
          </rPr>
          <t>online.</t>
        </r>
        <r>
          <rPr>
            <sz val="9"/>
            <color indexed="81"/>
            <rFont val="Tahoma"/>
            <family val="2"/>
          </rPr>
          <t xml:space="preserve">
</t>
        </r>
      </text>
    </comment>
    <comment ref="C181"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Universitas telah menyediakan media </t>
        </r>
        <r>
          <rPr>
            <i/>
            <sz val="9"/>
            <color indexed="81"/>
            <rFont val="Tahoma"/>
            <family val="2"/>
          </rPr>
          <t>I-Learning</t>
        </r>
        <r>
          <rPr>
            <sz val="9"/>
            <color indexed="81"/>
            <rFont val="Tahoma"/>
            <family val="2"/>
          </rPr>
          <t xml:space="preserve"> yang mencakup:                                                                                                                                                                                                                                         (1) memiliki petunjuk opersionalnya,                                                                                                                                                                                                                                                                                            (2) telah melatih operatornya pada setiap fakultas dan jurusan/program studi,                                                                                                                                                                                                  (3) telah disosialisasikan kepada dosen dengan baik, dan                                                                                                                                                                                                                                                            (4) telah disosialisasikan kepada mahasiswa dengan baik.
</t>
        </r>
        <r>
          <rPr>
            <b/>
            <sz val="9"/>
            <color indexed="81"/>
            <rFont val="Tahoma"/>
            <family val="2"/>
          </rPr>
          <t>3.</t>
        </r>
        <r>
          <rPr>
            <sz val="9"/>
            <color indexed="81"/>
            <rFont val="Tahoma"/>
            <family val="2"/>
          </rPr>
          <t xml:space="preserve"> Universitas telah menyediakan media</t>
        </r>
        <r>
          <rPr>
            <i/>
            <sz val="9"/>
            <color indexed="81"/>
            <rFont val="Tahoma"/>
            <family val="2"/>
          </rPr>
          <t xml:space="preserve"> I-Learning</t>
        </r>
        <r>
          <rPr>
            <sz val="9"/>
            <color indexed="81"/>
            <rFont val="Tahoma"/>
            <family val="2"/>
          </rPr>
          <t xml:space="preserve"> yang mencakup:                                                                                                                                                                                                                                         (1) memiliki petunjuk opersionalnya,                                                                                                                                                                                                                                                                                            (2) telah melatih operatornya pada setiap fakultas dan jurusan/program studi,                                                                                                                                                                                                  (3) telah disosialisasikan kepada dosen dengan baik, dan                                                                                                                                                                                                                                                            tetapi belum disosialisasikan kepada mahasiswa dengan baik.
</t>
        </r>
        <r>
          <rPr>
            <b/>
            <sz val="9"/>
            <color indexed="81"/>
            <rFont val="Tahoma"/>
            <family val="2"/>
          </rPr>
          <t>2.</t>
        </r>
        <r>
          <rPr>
            <sz val="9"/>
            <color indexed="81"/>
            <rFont val="Tahoma"/>
            <family val="2"/>
          </rPr>
          <t xml:space="preserve"> Universitas telah menyediakan media I-Learning yang mencakup:                                                                                                                                                                                                                                         (1) memiliki petunjuk opersionalnya,                                                                                                                                                                                                                                                                                            (2) telah melatih operatornya pada setiap fakultas dan jurusan/program studi,                                                                                                                                                                                                  tetapi belum disosialisasikan kepada dosen dan mahasiswa dengan baik.
</t>
        </r>
        <r>
          <rPr>
            <b/>
            <sz val="9"/>
            <color indexed="81"/>
            <rFont val="Tahoma"/>
            <family val="2"/>
          </rPr>
          <t>1.</t>
        </r>
        <r>
          <rPr>
            <sz val="9"/>
            <color indexed="81"/>
            <rFont val="Tahoma"/>
            <family val="2"/>
          </rPr>
          <t xml:space="preserve"> Universitas telah menyediakan media I-Learning dengan petunjuk opersionalnya,                                                                                                                                                                                                                                                                                            tetapi belum melatih operatornya pada setiap fakultas dan jurusan/program studi,                                                                                                                                                                                                  dan belum disosialisasikan kepada dosen dan mahasiswa.
</t>
        </r>
        <r>
          <rPr>
            <b/>
            <sz val="9"/>
            <color indexed="81"/>
            <rFont val="Tahoma"/>
            <family val="2"/>
          </rPr>
          <t>0.</t>
        </r>
        <r>
          <rPr>
            <sz val="9"/>
            <color indexed="81"/>
            <rFont val="Tahoma"/>
            <family val="2"/>
          </rPr>
          <t xml:space="preserve"> Universitas belum menyediakan media</t>
        </r>
        <r>
          <rPr>
            <i/>
            <sz val="9"/>
            <color indexed="81"/>
            <rFont val="Tahoma"/>
            <family val="2"/>
          </rPr>
          <t xml:space="preserve"> I-Learning</t>
        </r>
        <r>
          <rPr>
            <sz val="9"/>
            <color indexed="81"/>
            <rFont val="Tahoma"/>
            <family val="2"/>
          </rPr>
          <t xml:space="preserve">.          </t>
        </r>
      </text>
    </comment>
    <comment ref="C182" authorId="0">
      <text>
        <r>
          <rPr>
            <b/>
            <sz val="9"/>
            <color indexed="81"/>
            <rFont val="Tahoma"/>
            <family val="2"/>
          </rPr>
          <t>Rubrik:</t>
        </r>
        <r>
          <rPr>
            <sz val="9"/>
            <color indexed="81"/>
            <rFont val="Tahoma"/>
            <family val="2"/>
          </rPr>
          <t xml:space="preserve">
4. Semua komponen telah dimiliki.
3. Tiga dari empat komponen telah dimiliki.
2. Dua dari empat komponen telah dimiliki.
1. Satu dari empat komponen telah dimiliki.
0. Belum memiliki keempat komponen.
</t>
        </r>
        <r>
          <rPr>
            <b/>
            <sz val="9"/>
            <color indexed="81"/>
            <rFont val="Tahoma"/>
            <family val="2"/>
          </rPr>
          <t>Penjelasan Rubrik:</t>
        </r>
        <r>
          <rPr>
            <sz val="9"/>
            <color indexed="81"/>
            <rFont val="Tahoma"/>
            <family val="2"/>
          </rPr>
          <t xml:space="preserve">
(1)  </t>
        </r>
        <r>
          <rPr>
            <b/>
            <sz val="9"/>
            <color indexed="81"/>
            <rFont val="Tahoma"/>
            <family val="2"/>
          </rPr>
          <t>Sistem administrasi,</t>
        </r>
        <r>
          <rPr>
            <sz val="9"/>
            <color indexed="81"/>
            <rFont val="Tahoma"/>
            <family val="2"/>
          </rPr>
          <t xml:space="preserve">  yang mencakup: a) pemeliharaan data induk, misalnya data unit kerja; dan b) manajemen pengguna yang memberikan hak-hak sesuai . dengan jenis pengguna.
(2) </t>
        </r>
        <r>
          <rPr>
            <b/>
            <sz val="9"/>
            <color indexed="81"/>
            <rFont val="Tahoma"/>
            <family val="2"/>
          </rPr>
          <t>Pelaporan manajemen</t>
        </r>
        <r>
          <rPr>
            <sz val="9"/>
            <color indexed="81"/>
            <rFont val="Tahoma"/>
            <family val="2"/>
          </rPr>
          <t xml:space="preserve">, yang menghasilkan laporan-laporan manajemen sepertijumlah pegawai; Informasi pendidikan; informasi pendidikan dan pelatihan yang pernah diikuti; informasi jabatan/pangkat.
(3) </t>
        </r>
        <r>
          <rPr>
            <b/>
            <sz val="9"/>
            <color indexed="81"/>
            <rFont val="Tahoma"/>
            <family val="2"/>
          </rPr>
          <t>Entry data</t>
        </r>
        <r>
          <rPr>
            <sz val="9"/>
            <color indexed="81"/>
            <rFont val="Tahoma"/>
            <family val="2"/>
          </rPr>
          <t xml:space="preserve">, yang bertanggung jawab dalam memelihara data-data kepegawaian, misalnya biodata pegawa,; jabatan, pendidikan, dan lainnya.
(4) </t>
        </r>
        <r>
          <rPr>
            <b/>
            <sz val="9"/>
            <color indexed="81"/>
            <rFont val="Tahoma"/>
            <family val="2"/>
          </rPr>
          <t>Out put</t>
        </r>
        <r>
          <rPr>
            <sz val="9"/>
            <color indexed="81"/>
            <rFont val="Tahoma"/>
            <family val="2"/>
          </rPr>
          <t xml:space="preserve">, yang menghasilkan keluaran keluaran berupa cetakan yang merupakan hasil dari proses yang dilakukan oleh sistem informasi kepegawaian, misalnya SK, DRH, KGB, dan lainnya.
</t>
        </r>
      </text>
    </comment>
    <comment ref="C183" authorId="0">
      <text>
        <r>
          <rPr>
            <b/>
            <sz val="9"/>
            <color indexed="81"/>
            <rFont val="Tahoma"/>
            <family val="2"/>
          </rPr>
          <t>Rubrik:</t>
        </r>
        <r>
          <rPr>
            <sz val="9"/>
            <color indexed="81"/>
            <rFont val="Tahoma"/>
            <family val="2"/>
          </rPr>
          <t xml:space="preserve">
4. Sistem informasi untuk pengelolaan  prasarana dan sarana transparan, akurat dan cepat.
3. Sistem informasi untuk pengelolaan  prasarana dan sarana akurat, cepat, tetapi kurang transparan.
2. Sistem informasi untuk pengelolaan  prasarana dan sarana kurang transparan, akurat dan cepat.
1. Sistem informasi untuk pengelolaan  prasarana dan sarana tidak transparan, akurat dan cepat.
0. Belum ada SIMAK-BMN.
</t>
        </r>
        <r>
          <rPr>
            <b/>
            <sz val="9"/>
            <color indexed="81"/>
            <rFont val="Tahoma"/>
            <family val="2"/>
          </rPr>
          <t>Penjelasan Rubrik:</t>
        </r>
        <r>
          <rPr>
            <sz val="9"/>
            <color indexed="81"/>
            <rFont val="Tahoma"/>
            <family val="2"/>
          </rPr>
          <t xml:space="preserve">
Komponen SIMAK-BMN:
(1) Klasifikasi BMN, berdasarkan golongan, bidang, kelompok, sub kelompok dan sub-sub kelompok
(2) Pengkodean, berdasarkan golongan, bidang, kelompok, sub kelompok dan sub-sub kelompok yang dilengkapi dengan kondisi barang yaitu baik, rusak ringan dan rusak berat.
(3) Kondisi barang, yang terbagi atas kategori yaitu kondisi barang yaitu baik, rusak ringan dan rusak berat.
(4) Nilai BMN, baru dan penyusutan nilai
(5) Pelaporan BMN, untuk kepentingan pengelolaan dan audit.</t>
        </r>
      </text>
    </comment>
    <comment ref="C184" authorId="0">
      <text>
        <r>
          <rPr>
            <b/>
            <sz val="9"/>
            <color indexed="81"/>
            <rFont val="Tahoma"/>
            <family val="2"/>
          </rPr>
          <t>Rubrik:</t>
        </r>
        <r>
          <rPr>
            <sz val="9"/>
            <color indexed="81"/>
            <rFont val="Tahoma"/>
            <family val="2"/>
          </rPr>
          <t xml:space="preserve">
4. Sistem informasi untuk pengelolaan  keuangan dan akuntansi transparan, akurat dan cepat.
3. Sistem informasi untuk pengelolaan  keuangan dan akuntansi akurat dan cepat tetapi tidak transparan.
2. Sistem informasi untuk pengelolaan  keuangan dan akuntansi  kurang transparan, akurat dan cepat.
1. Sistem informasi untuk pengelolaan  keuangan dan akutansi  tidak transparan, akurat dan cepat.
0. Belum ada SIMKA
Penjelasan Rubrik:
Komponen SIMKA:
(1) Pengelolaan kas keuangan institusi.
(2) Pengalokasian anggaran unit kerja.
(3) Pengelolaan gaji dan investasi.
(4) Pengawasan keuangan.
(5) Pelaporan keuangan.</t>
        </r>
      </text>
    </comment>
    <comment ref="C185" authorId="0">
      <text>
        <r>
          <rPr>
            <b/>
            <sz val="9"/>
            <color indexed="81"/>
            <rFont val="Tahoma"/>
            <family val="2"/>
          </rPr>
          <t>Rubrik:</t>
        </r>
        <r>
          <rPr>
            <sz val="9"/>
            <color indexed="81"/>
            <rFont val="Tahoma"/>
            <family val="2"/>
          </rPr>
          <t xml:space="preserve">
4. Universitas telah memiliki pangkalan data secara terintegrasi menggunakan komputer yang tersambung melalui jaringan internet dan dapat digunakan oleh pimpinan  universitas untuk pengelolaan.
3. Universitas telah memiliki pangkalan data secara terintegrasi menggunakan komputer yang tersambung melalui jaringan lokal dan dapat digunakan oleh pimpinan  universitas untuk pengelolaan.
2. Universitas telah memiliki pangkalan data menggunakan komputer pada masing-masing unit kerja yang tidak tersambung melalui jaringan  tetapi dapat digunakan oleh pimpinan  universitas untuk pengelolaan.
1. Universitas telah memiliki pangkalan data menggunakan komputer pada sebagian unit kerja yang tidak tersambung melalui jaringan  sehingga kurang efisien dan efetif  digunakan oleh pimpinan  universitas untuk pengelolaan.
0. Universitas tidak memiliki pangkalan data.Universitas telah memiliki pangkalan data menggunakan komputer pada sebagian unit kerja yang tidak tersambung melalui jaringan  sehingga kurang efisien dan efetif  digunakan oleh pimpinan  universitas untuk pengelolaan.
</t>
        </r>
        <r>
          <rPr>
            <b/>
            <sz val="9"/>
            <color indexed="81"/>
            <rFont val="Tahoma"/>
            <family val="2"/>
          </rPr>
          <t>Penjelasan Rubrik:</t>
        </r>
        <r>
          <rPr>
            <sz val="9"/>
            <color indexed="81"/>
            <rFont val="Tahoma"/>
            <family val="2"/>
          </rPr>
          <t xml:space="preserve">
Pangkalan data mencakup:
(1) Capaian sasaran bidang pendidikan baik akademik maupun non akademik.
(2) Capaian sasaran bidang penelitian dan pengabdian kepada masyarakat.
(3) Sumberdaya dosen dan tenaga kependidikan.
(4) Jumlah dan capaian akademik serta non akademik kemahasiswaan.
(5) Rincian sumber dan jumlah pemasukan dan pengeluaran dana.
</t>
        </r>
      </text>
    </comment>
    <comment ref="C186"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Sistem informasi yang dikembangkan minimal meliputi:
   (1) Website institusi 
   (2) Fasilitas internet
   (3) Jaringan lokal 
   (4) Jaringan nirkabel
   telah dimanfaatkan untuk komunikasi internal dan eksternal kampus serta memberikan kemudahan akses terhadap sumber informasi.
</t>
        </r>
        <r>
          <rPr>
            <b/>
            <sz val="9"/>
            <color indexed="81"/>
            <rFont val="Tahoma"/>
            <family val="2"/>
          </rPr>
          <t>3.</t>
        </r>
        <r>
          <rPr>
            <sz val="9"/>
            <color indexed="81"/>
            <rFont val="Tahoma"/>
            <family val="2"/>
          </rPr>
          <t xml:space="preserve"> Sistem informasi yang dikembangkan meliputi dua sampai tiga dari empat komponen di atas, telah dimanfaatkan untuk komunikasi internal dan eksternal kampus serta memberikan kemudahan akses terhadap sumber informasi.
</t>
        </r>
        <r>
          <rPr>
            <b/>
            <sz val="9"/>
            <color indexed="81"/>
            <rFont val="Tahoma"/>
            <family val="2"/>
          </rPr>
          <t>2.</t>
        </r>
        <r>
          <rPr>
            <sz val="9"/>
            <color indexed="81"/>
            <rFont val="Tahoma"/>
            <family val="2"/>
          </rPr>
          <t xml:space="preserve"> Sistem informasi yang dikembangkan meliputi satu dari empat komponen di atas, telah dimanfaatkan untuk komunikasi internal dan eksternal kampus serta memberikan kemudahan akses terhadap sumber informasi.
</t>
        </r>
        <r>
          <rPr>
            <b/>
            <sz val="9"/>
            <color indexed="81"/>
            <rFont val="Tahoma"/>
            <family val="2"/>
          </rPr>
          <t>1.</t>
        </r>
        <r>
          <rPr>
            <sz val="9"/>
            <color indexed="81"/>
            <rFont val="Tahoma"/>
            <family val="2"/>
          </rPr>
          <t xml:space="preserve"> Tidak ada sistem informasi yang dikembangkan dan dimanfaatkan.
</t>
        </r>
      </text>
    </comment>
    <comment ref="C189" authorId="0">
      <text>
        <r>
          <rPr>
            <b/>
            <sz val="9"/>
            <color indexed="81"/>
            <rFont val="Tahoma"/>
            <family val="2"/>
          </rPr>
          <t>Rubrik:</t>
        </r>
        <r>
          <rPr>
            <sz val="9"/>
            <color indexed="81"/>
            <rFont val="Tahoma"/>
            <family val="2"/>
          </rPr>
          <t xml:space="preserve">
4. KBPM </t>
        </r>
        <r>
          <rPr>
            <u/>
            <sz val="9"/>
            <color indexed="81"/>
            <rFont val="Tahoma"/>
            <family val="2"/>
          </rPr>
          <t>&gt;</t>
        </r>
        <r>
          <rPr>
            <sz val="9"/>
            <color indexed="81"/>
            <rFont val="Tahoma"/>
            <family val="2"/>
          </rPr>
          <t xml:space="preserve"> 0,75
3. 0,50 </t>
        </r>
        <r>
          <rPr>
            <u/>
            <sz val="9"/>
            <color indexed="81"/>
            <rFont val="Tahoma"/>
            <family val="2"/>
          </rPr>
          <t>&lt;</t>
        </r>
        <r>
          <rPr>
            <sz val="9"/>
            <color indexed="81"/>
            <rFont val="Tahoma"/>
            <family val="2"/>
          </rPr>
          <t xml:space="preserve"> KBPM &lt; 0,75
2. 0,25 </t>
        </r>
        <r>
          <rPr>
            <u/>
            <sz val="9"/>
            <color indexed="81"/>
            <rFont val="Tahoma"/>
            <family val="2"/>
          </rPr>
          <t>&lt;</t>
        </r>
        <r>
          <rPr>
            <sz val="9"/>
            <color indexed="81"/>
            <rFont val="Tahoma"/>
            <family val="2"/>
          </rPr>
          <t xml:space="preserve"> KBPM &lt; 0,50
1. KBPM &lt; 0,25
</t>
        </r>
        <r>
          <rPr>
            <b/>
            <sz val="9"/>
            <color indexed="81"/>
            <rFont val="Tahoma"/>
            <family val="2"/>
          </rPr>
          <t>Penjelasan Rubrik:</t>
        </r>
        <r>
          <rPr>
            <sz val="9"/>
            <color indexed="81"/>
            <rFont val="Tahoma"/>
            <family val="2"/>
          </rPr>
          <t xml:space="preserve">
KBPM = Kapasitas </t>
        </r>
        <r>
          <rPr>
            <i/>
            <sz val="9"/>
            <color indexed="81"/>
            <rFont val="Tahoma"/>
            <family val="2"/>
          </rPr>
          <t>bandwith</t>
        </r>
        <r>
          <rPr>
            <sz val="9"/>
            <color indexed="81"/>
            <rFont val="Tahoma"/>
            <family val="2"/>
          </rPr>
          <t xml:space="preserve"> (dalam Kbps per mahasiswa)</t>
        </r>
      </text>
    </comment>
    <comment ref="C192"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t>
        </r>
        <r>
          <rPr>
            <i/>
            <sz val="9"/>
            <color indexed="81"/>
            <rFont val="Tahoma"/>
            <family val="2"/>
          </rPr>
          <t>Blue print</t>
        </r>
        <r>
          <rPr>
            <sz val="9"/>
            <color indexed="81"/>
            <rFont val="Tahoma"/>
            <family val="2"/>
          </rPr>
          <t xml:space="preserve"> pengembangan, pengelolaan, dan pemanfaatan sistem informasi mencakup:  
   (1) prasarana dan sarana yang mencukupi
   (2) unit pengelola di tingkat institusi
   (3) sistem aliran data dan otorisasi akses data, 
   (4) sistem </t>
        </r>
        <r>
          <rPr>
            <i/>
            <sz val="9"/>
            <color indexed="81"/>
            <rFont val="Tahoma"/>
            <family val="2"/>
          </rPr>
          <t>disaster recovery.</t>
        </r>
        <r>
          <rPr>
            <sz val="9"/>
            <color indexed="81"/>
            <rFont val="Tahoma"/>
            <family val="2"/>
          </rPr>
          <t xml:space="preserve">
</t>
        </r>
        <r>
          <rPr>
            <b/>
            <sz val="9"/>
            <color indexed="81"/>
            <rFont val="Tahoma"/>
            <family val="2"/>
          </rPr>
          <t>3.</t>
        </r>
        <r>
          <rPr>
            <sz val="9"/>
            <color indexed="81"/>
            <rFont val="Tahoma"/>
            <family val="2"/>
          </rPr>
          <t xml:space="preserve"> </t>
        </r>
        <r>
          <rPr>
            <i/>
            <sz val="9"/>
            <color indexed="81"/>
            <rFont val="Tahoma"/>
            <family val="2"/>
          </rPr>
          <t>Blue print</t>
        </r>
        <r>
          <rPr>
            <sz val="9"/>
            <color indexed="81"/>
            <rFont val="Tahoma"/>
            <family val="2"/>
          </rPr>
          <t xml:space="preserve"> pengembangan, pengelolaan, dan pemanfaatan sistem informasi mencakup:  
   (1) prasarana dan sarana yang mencukupi
   (2) unit pengelola di tingkat institusi
   (3) sistem aliran data dan otorisasi akses data, 
   tetapi tidak memiliki sistem </t>
        </r>
        <r>
          <rPr>
            <i/>
            <sz val="9"/>
            <color indexed="81"/>
            <rFont val="Tahoma"/>
            <family val="2"/>
          </rPr>
          <t>disaster recovery.</t>
        </r>
        <r>
          <rPr>
            <sz val="9"/>
            <color indexed="81"/>
            <rFont val="Tahoma"/>
            <family val="2"/>
          </rPr>
          <t xml:space="preserve">
</t>
        </r>
        <r>
          <rPr>
            <b/>
            <sz val="9"/>
            <color indexed="81"/>
            <rFont val="Tahoma"/>
            <family val="2"/>
          </rPr>
          <t>2.</t>
        </r>
        <r>
          <rPr>
            <sz val="9"/>
            <color indexed="81"/>
            <rFont val="Tahoma"/>
            <family val="2"/>
          </rPr>
          <t xml:space="preserve"> </t>
        </r>
        <r>
          <rPr>
            <i/>
            <sz val="9"/>
            <color indexed="81"/>
            <rFont val="Tahoma"/>
            <family val="2"/>
          </rPr>
          <t>Blue print</t>
        </r>
        <r>
          <rPr>
            <sz val="9"/>
            <color indexed="81"/>
            <rFont val="Tahoma"/>
            <family val="2"/>
          </rPr>
          <t xml:space="preserve"> pengembangan, pengelolaan, dan pemanfaatan sistem informasi mencakup:  
   (1) prasarana dan sarana yang mencukupi
   (2) unit pengelola di tingkat institusi
  tetapi tidak memiliki sistem aliran data, otorisasi akses data dan  sistem </t>
        </r>
        <r>
          <rPr>
            <i/>
            <sz val="9"/>
            <color indexed="81"/>
            <rFont val="Tahoma"/>
            <family val="2"/>
          </rPr>
          <t>disaster recovery.</t>
        </r>
        <r>
          <rPr>
            <sz val="9"/>
            <color indexed="81"/>
            <rFont val="Tahoma"/>
            <family val="2"/>
          </rPr>
          <t xml:space="preserve">
</t>
        </r>
        <r>
          <rPr>
            <b/>
            <sz val="9"/>
            <color indexed="81"/>
            <rFont val="Tahoma"/>
            <family val="2"/>
          </rPr>
          <t>1.</t>
        </r>
        <r>
          <rPr>
            <sz val="9"/>
            <color indexed="81"/>
            <rFont val="Tahoma"/>
            <family val="2"/>
          </rPr>
          <t xml:space="preserve"> Tidak memiliki</t>
        </r>
        <r>
          <rPr>
            <i/>
            <sz val="9"/>
            <color indexed="81"/>
            <rFont val="Tahoma"/>
            <family val="2"/>
          </rPr>
          <t xml:space="preserve"> blue print </t>
        </r>
        <r>
          <rPr>
            <sz val="9"/>
            <color indexed="81"/>
            <rFont val="Tahoma"/>
            <family val="2"/>
          </rPr>
          <t xml:space="preserve">sistem informasi pengembangan, pengelolaan dan pemanfaatan sistem informasi.
</t>
        </r>
      </text>
    </comment>
    <comment ref="C197" authorId="0">
      <text>
        <r>
          <rPr>
            <b/>
            <sz val="9"/>
            <color indexed="81"/>
            <rFont val="Tahoma"/>
            <family val="2"/>
          </rPr>
          <t>Rubrik:</t>
        </r>
        <r>
          <rPr>
            <sz val="9"/>
            <color indexed="81"/>
            <rFont val="Tahoma"/>
            <family val="2"/>
          </rPr>
          <t xml:space="preserve">
4. Semua pada penjelasan di bawah.
3. Empat dari lima aspek pada penjelasan di bawah.
2. Dua sampai tiga dari lima aspek pada penjelasan di bawah.
1. Satu sampai dua dari lima aspek pada penjelasan di bawah.
</t>
        </r>
        <r>
          <rPr>
            <b/>
            <sz val="9"/>
            <color indexed="81"/>
            <rFont val="Tahoma"/>
            <family val="2"/>
          </rPr>
          <t>Penjelasan Rubrik:</t>
        </r>
        <r>
          <rPr>
            <sz val="9"/>
            <color indexed="81"/>
            <rFont val="Tahoma"/>
            <family val="2"/>
          </rPr>
          <t xml:space="preserve">
Sumber dana selain yang bersumber dari mahasiswa dan APBN murni, antara lain:
(1) Program hibah kompetisi institusi/fakultas/program studi.
(2) Hibah penelitian dan pengabdian kepada masyarakat.
(3) Beasiswa dari sponsor selain Kemendikbud.
(4) Layanan jasa.
(5) Dana dari kerja sama lainnya.</t>
        </r>
      </text>
    </comment>
    <comment ref="C198" authorId="0">
      <text>
        <r>
          <rPr>
            <b/>
            <sz val="9"/>
            <color indexed="81"/>
            <rFont val="Tahoma"/>
            <family val="2"/>
          </rPr>
          <t>Rubrik :</t>
        </r>
        <r>
          <rPr>
            <sz val="9"/>
            <color indexed="81"/>
            <rFont val="Tahoma"/>
            <family val="2"/>
          </rPr>
          <t xml:space="preserve">
4. PDMHS </t>
        </r>
        <r>
          <rPr>
            <u/>
            <sz val="9"/>
            <color indexed="81"/>
            <rFont val="Tahoma"/>
            <family val="2"/>
          </rPr>
          <t>&lt;</t>
        </r>
        <r>
          <rPr>
            <sz val="9"/>
            <color indexed="81"/>
            <rFont val="Tahoma"/>
            <family val="2"/>
          </rPr>
          <t xml:space="preserve"> 33%
3. 33% &lt; PDMHS </t>
        </r>
        <r>
          <rPr>
            <u/>
            <sz val="9"/>
            <color indexed="81"/>
            <rFont val="Tahoma"/>
            <family val="2"/>
          </rPr>
          <t>&lt;</t>
        </r>
        <r>
          <rPr>
            <sz val="9"/>
            <color indexed="81"/>
            <rFont val="Tahoma"/>
            <family val="2"/>
          </rPr>
          <t xml:space="preserve"> 55%
2. 55% &lt; PDMHS </t>
        </r>
        <r>
          <rPr>
            <u/>
            <sz val="9"/>
            <color indexed="81"/>
            <rFont val="Tahoma"/>
            <family val="2"/>
          </rPr>
          <t>&lt;</t>
        </r>
        <r>
          <rPr>
            <sz val="9"/>
            <color indexed="81"/>
            <rFont val="Tahoma"/>
            <family val="2"/>
          </rPr>
          <t xml:space="preserve"> 77%
1.PDMHS &gt; 77%
</t>
        </r>
        <r>
          <rPr>
            <b/>
            <sz val="9"/>
            <color indexed="81"/>
            <rFont val="Tahoma"/>
            <family val="2"/>
          </rPr>
          <t>Penjelasan Rubrik</t>
        </r>
        <r>
          <rPr>
            <sz val="9"/>
            <color indexed="81"/>
            <rFont val="Tahoma"/>
            <family val="2"/>
          </rPr>
          <t xml:space="preserve">:
PDMHS = Persentase dana perguruan tinggi yang berasal dari mahasiswa (SPP dan dana lainnya).
</t>
        </r>
      </text>
    </comment>
    <comment ref="C199" authorId="0">
      <text>
        <r>
          <rPr>
            <b/>
            <sz val="9"/>
            <color indexed="81"/>
            <rFont val="Tahoma"/>
            <family val="2"/>
          </rPr>
          <t>Rubrik:</t>
        </r>
        <r>
          <rPr>
            <sz val="9"/>
            <color indexed="81"/>
            <rFont val="Tahoma"/>
            <family val="2"/>
          </rPr>
          <t xml:space="preserve">
4. RPD &gt; Rp. 3 juta
3. Rp. 2 juta &lt; RPD </t>
        </r>
        <r>
          <rPr>
            <u/>
            <sz val="9"/>
            <color indexed="81"/>
            <rFont val="Tahoma"/>
            <family val="2"/>
          </rPr>
          <t>&lt;</t>
        </r>
        <r>
          <rPr>
            <sz val="9"/>
            <color indexed="81"/>
            <rFont val="Tahoma"/>
            <family val="2"/>
          </rPr>
          <t xml:space="preserve"> Rp. 3 juta
2. Rp. 1 juta </t>
        </r>
        <r>
          <rPr>
            <u/>
            <sz val="9"/>
            <color indexed="81"/>
            <rFont val="Tahoma"/>
            <family val="2"/>
          </rPr>
          <t>&lt;</t>
        </r>
        <r>
          <rPr>
            <sz val="9"/>
            <color indexed="81"/>
            <rFont val="Tahoma"/>
            <family val="2"/>
          </rPr>
          <t xml:space="preserve"> RPD </t>
        </r>
        <r>
          <rPr>
            <u/>
            <sz val="9"/>
            <color indexed="81"/>
            <rFont val="Tahoma"/>
            <family val="2"/>
          </rPr>
          <t>&lt;</t>
        </r>
        <r>
          <rPr>
            <sz val="9"/>
            <color indexed="81"/>
            <rFont val="Tahoma"/>
            <family val="2"/>
          </rPr>
          <t xml:space="preserve"> Rp. 2 juta
1. RPD &lt; Rp. 1 juta
</t>
        </r>
      </text>
    </comment>
    <comment ref="C200" authorId="0">
      <text>
        <r>
          <rPr>
            <b/>
            <sz val="9"/>
            <color indexed="81"/>
            <rFont val="Tahoma"/>
            <family val="2"/>
          </rPr>
          <t>Rubrik:</t>
        </r>
        <r>
          <rPr>
            <sz val="9"/>
            <color indexed="81"/>
            <rFont val="Tahoma"/>
            <family val="2"/>
          </rPr>
          <t xml:space="preserve">
4. RPKM &gt; Rp. 1,5 juta
3. Rp. 1 juta &lt; RPKM </t>
        </r>
        <r>
          <rPr>
            <u/>
            <sz val="9"/>
            <color indexed="81"/>
            <rFont val="Tahoma"/>
            <family val="2"/>
          </rPr>
          <t>&lt;</t>
        </r>
        <r>
          <rPr>
            <sz val="9"/>
            <color indexed="81"/>
            <rFont val="Tahoma"/>
            <family val="2"/>
          </rPr>
          <t xml:space="preserve"> Rp. 1,5 juta
2. Rp. 0,5 juta &lt; RPKM </t>
        </r>
        <r>
          <rPr>
            <u/>
            <sz val="9"/>
            <color indexed="81"/>
            <rFont val="Tahoma"/>
            <family val="2"/>
          </rPr>
          <t>&lt;</t>
        </r>
        <r>
          <rPr>
            <sz val="9"/>
            <color indexed="81"/>
            <rFont val="Tahoma"/>
            <family val="2"/>
          </rPr>
          <t xml:space="preserve"> Rp. 1 juta
1. Rp. 0,00 juta &lt; RPKM </t>
        </r>
        <r>
          <rPr>
            <u/>
            <sz val="9"/>
            <color indexed="81"/>
            <rFont val="Tahoma"/>
            <family val="2"/>
          </rPr>
          <t>&lt;</t>
        </r>
        <r>
          <rPr>
            <sz val="9"/>
            <color indexed="81"/>
            <rFont val="Tahoma"/>
            <family val="2"/>
          </rPr>
          <t xml:space="preserve"> Rp. 0,5 juta
</t>
        </r>
      </text>
    </comment>
    <comment ref="C203" authorId="0">
      <text>
        <r>
          <rPr>
            <b/>
            <sz val="9"/>
            <color indexed="81"/>
            <rFont val="Tahoma"/>
            <family val="2"/>
          </rPr>
          <t>Rubrik:</t>
        </r>
        <r>
          <rPr>
            <sz val="9"/>
            <color indexed="81"/>
            <rFont val="Tahoma"/>
            <family val="2"/>
          </rPr>
          <t xml:space="preserve">
4. DOM </t>
        </r>
        <r>
          <rPr>
            <u/>
            <sz val="9"/>
            <color indexed="81"/>
            <rFont val="Tahoma"/>
            <family val="2"/>
          </rPr>
          <t>&gt;</t>
        </r>
        <r>
          <rPr>
            <sz val="9"/>
            <color indexed="81"/>
            <rFont val="Tahoma"/>
            <family val="2"/>
          </rPr>
          <t xml:space="preserve"> Rp. 18 juta
3. Rp. 12 juta </t>
        </r>
        <r>
          <rPr>
            <u/>
            <sz val="9"/>
            <color indexed="81"/>
            <rFont val="Tahoma"/>
            <family val="2"/>
          </rPr>
          <t>&lt;</t>
        </r>
        <r>
          <rPr>
            <sz val="9"/>
            <color indexed="81"/>
            <rFont val="Tahoma"/>
            <family val="2"/>
          </rPr>
          <t xml:space="preserve"> DOM &lt; Rp. 18 juta
2. Rp. 6 juta </t>
        </r>
        <r>
          <rPr>
            <u/>
            <sz val="9"/>
            <color indexed="81"/>
            <rFont val="Tahoma"/>
            <family val="2"/>
          </rPr>
          <t>&lt;</t>
        </r>
        <r>
          <rPr>
            <sz val="9"/>
            <color indexed="81"/>
            <rFont val="Tahoma"/>
            <family val="2"/>
          </rPr>
          <t xml:space="preserve"> DOM &lt; Rp. 12 juta
1. DOM &lt; Rp. 6 juta
</t>
        </r>
        <r>
          <rPr>
            <b/>
            <sz val="9"/>
            <color indexed="81"/>
            <rFont val="Tahoma"/>
            <family val="2"/>
          </rPr>
          <t>Penjelasan Rubrik:</t>
        </r>
        <r>
          <rPr>
            <sz val="9"/>
            <color indexed="81"/>
            <rFont val="Tahoma"/>
            <family val="2"/>
          </rPr>
          <t xml:space="preserve">
DOM = jumlah dana operasional per mahasiswa per tahun</t>
        </r>
      </text>
    </comment>
    <comment ref="C204" authorId="0">
      <text>
        <r>
          <rPr>
            <b/>
            <sz val="9"/>
            <color indexed="81"/>
            <rFont val="Tahoma"/>
            <charset val="1"/>
          </rPr>
          <t>Rubrik:</t>
        </r>
        <r>
          <rPr>
            <sz val="9"/>
            <color indexed="81"/>
            <rFont val="Tahoma"/>
            <charset val="1"/>
          </rPr>
          <t xml:space="preserve">
4. PA &gt; 25%
3. 17,5% &lt; PA </t>
        </r>
        <r>
          <rPr>
            <u/>
            <sz val="9"/>
            <color indexed="81"/>
            <rFont val="Tahoma"/>
            <family val="2"/>
          </rPr>
          <t>&lt;</t>
        </r>
        <r>
          <rPr>
            <sz val="9"/>
            <color indexed="81"/>
            <rFont val="Tahoma"/>
            <charset val="1"/>
          </rPr>
          <t xml:space="preserve"> 25%
2. 10% &lt; PA </t>
        </r>
        <r>
          <rPr>
            <u/>
            <sz val="9"/>
            <color indexed="81"/>
            <rFont val="Tahoma"/>
            <family val="2"/>
          </rPr>
          <t>&lt;</t>
        </r>
        <r>
          <rPr>
            <sz val="9"/>
            <color indexed="81"/>
            <rFont val="Tahoma"/>
            <charset val="1"/>
          </rPr>
          <t xml:space="preserve"> 17,5%
1. PA </t>
        </r>
        <r>
          <rPr>
            <u/>
            <sz val="9"/>
            <color indexed="81"/>
            <rFont val="Tahoma"/>
            <family val="2"/>
          </rPr>
          <t>&lt;</t>
        </r>
        <r>
          <rPr>
            <sz val="9"/>
            <color indexed="81"/>
            <rFont val="Tahoma"/>
            <charset val="1"/>
          </rPr>
          <t xml:space="preserve"> 10%
</t>
        </r>
        <r>
          <rPr>
            <b/>
            <sz val="9"/>
            <color indexed="81"/>
            <rFont val="Tahoma"/>
            <family val="2"/>
          </rPr>
          <t>Penjelasan Rubrik:</t>
        </r>
        <r>
          <rPr>
            <sz val="9"/>
            <color indexed="81"/>
            <rFont val="Tahoma"/>
            <charset val="1"/>
          </rPr>
          <t xml:space="preserve">
PA = ( AP / TD ) x 100%
dimana:
AP = Alokasi dana untuk penelitian ilmiah, bantuan penulisan buku ajar/teks, publikasi artikel ilmiah, seminar ilmiah, dan workshop/ lokakarya/simposium.
TD = Total jumlah dana untuk operasional (pendidikan, penelitian, pengabdian pada masyarakat, investasi prasarana, saran, dan SDM), tidak termasuk gaji dan upah.</t>
        </r>
      </text>
    </comment>
    <comment ref="C207" authorId="0">
      <text>
        <r>
          <rPr>
            <b/>
            <sz val="9"/>
            <color indexed="81"/>
            <rFont val="Tahoma"/>
            <family val="2"/>
          </rPr>
          <t>Rubrik:</t>
        </r>
        <r>
          <rPr>
            <sz val="9"/>
            <color indexed="81"/>
            <rFont val="Tahoma"/>
            <family val="2"/>
          </rPr>
          <t xml:space="preserve">
4. Sistem monitoring dan evaluasi pendanaan serta kinerja yang akuntabel, dilakukan secara berkala, hasilnya didokumentasikan dan ditindaklanjuti.
3. Sistem monitoring dan evaluasi pendanaan serta kinerja yang akuntabel, dilakukan secara berkala, hasilnya didokumentasikan tetapi tidak ditindaklanjuti.
2. Sistem monitoring dan evaluasi pendanaan serta kinerja yang akuntabel, dilakukan secara berkala, tetapi hasilnya tidak didokumentasikan atau tidak  ditindaklanjuti.
1. Tidak ada sistem monitoring dan evaluasi pendanaan serta kinerja. </t>
        </r>
      </text>
    </comment>
    <comment ref="C208" authorId="0">
      <text>
        <r>
          <rPr>
            <b/>
            <sz val="9"/>
            <color indexed="81"/>
            <rFont val="Tahoma"/>
            <family val="2"/>
          </rPr>
          <t>Rubrik:</t>
        </r>
        <r>
          <rPr>
            <sz val="9"/>
            <color indexed="81"/>
            <rFont val="Tahoma"/>
            <family val="2"/>
          </rPr>
          <t xml:space="preserve">
4. Laporan audit keuangan dilakukan secara berkala oleh auditor eksternal yang kompeten dan hasilnya dipublikasikan serta ditindaklanjuti oleh perguruan tinggi.
3. Laporan audit keuangan dilakukan secara berkala oleh auditor eksternal yang kompeten dan hasilnya dipublikasikan tetapi tidak ditindaklanjuti oleh perguruan tinggi.
2. Laporan audit keuangan dilakukan secara berkala oleh auditor eksternal yang kompeten tetapi hasilnya tidak dipublikasikan dan tidak ditindaklanjuti oleh perguruan tinggi.
1. Laporan audit keuangan tidak dilakukan  oleh auditor eksternal secara berkala.
0. Tidak ada laporan audit keuangan oleh auditor eksternal.</t>
        </r>
      </text>
    </comment>
    <comment ref="C213"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Terdapat dokumen, data dan informasi yang sahih dan andal bahwa sistem tata pamong menjamin terwujudnya visi, terlaksananya misi, tercapainya tujuan, berhasilnya strategi yang digunakan, memenuhi lima pilar pada penjelasan di bawah.
</t>
        </r>
        <r>
          <rPr>
            <b/>
            <sz val="9"/>
            <color indexed="81"/>
            <rFont val="Tahoma"/>
            <family val="2"/>
          </rPr>
          <t>3.</t>
        </r>
        <r>
          <rPr>
            <sz val="9"/>
            <color indexed="81"/>
            <rFont val="Tahoma"/>
            <family val="2"/>
          </rPr>
          <t xml:space="preserve"> Terdapat dokumen, data dan informasi yang sahih dan andal bahwa sistem tata pamong menjamin terwujudnya visi, terlaksananya misi, tercapainya tujuan, berhasilnya strategi yang digunakan, memenuhi empat dari lima pilar  pada penjelasan di bawah.
</t>
        </r>
        <r>
          <rPr>
            <b/>
            <sz val="9"/>
            <color indexed="81"/>
            <rFont val="Tahoma"/>
            <family val="2"/>
          </rPr>
          <t>2.</t>
        </r>
        <r>
          <rPr>
            <sz val="9"/>
            <color indexed="81"/>
            <rFont val="Tahoma"/>
            <family val="2"/>
          </rPr>
          <t xml:space="preserve"> Terdapat dokumen, data dan informasi yang sahih dan andal bahwa sistem tata pamong menjamin terwujudnya visi, terlaksananya misi, tercapainya tujuan, berhasilnya strategi yang digunakan, memenuhi tiga dari lima pilar  pada penjelasan di bawah.
</t>
        </r>
        <r>
          <rPr>
            <b/>
            <sz val="9"/>
            <color indexed="81"/>
            <rFont val="Tahoma"/>
            <family val="2"/>
          </rPr>
          <t>1.</t>
        </r>
        <r>
          <rPr>
            <sz val="9"/>
            <color indexed="81"/>
            <rFont val="Tahoma"/>
            <family val="2"/>
          </rPr>
          <t xml:space="preserve"> Terdapat dokumen, data dan informasi yang sahih dan andal bahwa sistem tata pamong menjamin terwujudnya visi, terlaksananya misi, tercapainya tujuan, berhasilnya strategi yang digunakan, memenuhi 1 s.d. 2 dari lima pilar  pada penjelasan di bawah.
</t>
        </r>
        <r>
          <rPr>
            <b/>
            <sz val="9"/>
            <color indexed="81"/>
            <rFont val="Tahoma"/>
            <family val="2"/>
          </rPr>
          <t>0.</t>
        </r>
        <r>
          <rPr>
            <sz val="9"/>
            <color indexed="81"/>
            <rFont val="Tahoma"/>
            <family val="2"/>
          </rPr>
          <t xml:space="preserve"> Tidak ada dokumen, data atau informasi yang sahih dan andal bahwa sistem pamong menjamin penyelenggaraan perguruan tinggi.
Penjelasan Rubrik:
Lima pilar sistem tata pamong:
(1) kredibel
(2) transparan
(3) akuntabel
(4) bertanggung jawab
(5) adil</t>
        </r>
      </text>
    </comment>
    <comment ref="C214" authorId="0">
      <text>
        <r>
          <rPr>
            <b/>
            <sz val="9"/>
            <color indexed="81"/>
            <rFont val="Tahoma"/>
            <family val="2"/>
          </rPr>
          <t>Rubrik:</t>
        </r>
        <r>
          <rPr>
            <sz val="9"/>
            <color indexed="81"/>
            <rFont val="Tahoma"/>
            <family val="2"/>
          </rPr>
          <t xml:space="preserve">
4. Kelengkapan dan keefektifan, serta dokumentasi struktur organisasi yang meliputi delapan organ dan dilengkapi dengan deskripsi tertulis yang jelas tentang tugas, fungsi, wewenang, dan tanggung jawab. 
3. Kelengkapan dan keefektifan, serta dokumentasi struktur organisasi yang hanya meliputi enam organ pertama dan satu dari dua organ lainnya, dilengkapi dengan deskripsi tertulis yang jelas tentang tugas, fungsi, wewenang, dan tanggung jawab.
2. Kelengkapan dan keefektifan, serta dokumentasi struktur organisasi yang hanya meliputi enam organ pertama dilengkapi dengan deskripsi tertulis yang jelas tentang tugas, fungsi, wewenang, dan tanggung jawab.
1. Lima organ pertama dalam struktur organisasi tidak lengkap.
</t>
        </r>
        <r>
          <rPr>
            <b/>
            <sz val="9"/>
            <color indexed="81"/>
            <rFont val="Tahoma"/>
            <family val="2"/>
          </rPr>
          <t>Penjelasan Rubrik:</t>
        </r>
        <r>
          <rPr>
            <sz val="9"/>
            <color indexed="81"/>
            <rFont val="Tahoma"/>
            <family val="2"/>
          </rPr>
          <t xml:space="preserve">
Organ dalam struktur organisasi:
(1) pimpinan institusi
(2) senat perguruan tinggi / senat akademik
(3) satuan pengawasan
(4) dewan pertimbangan
(5) pelaksana kegiatan akademik
(6) pelaksana administrasi, pelayanan dan pendukung
(7) pelaksanapenjaminan mutu
(8) unit perencana dan pengembangan tridharma
Catatan:
- Satuan pengawasan menjalankan fungsi pengawasan bidang non-akademik
- Dewan pertimbangan menjalankan fungsi pertimbangan non-akademik dan fungsi lain yang ditentukan.</t>
        </r>
      </text>
    </comment>
    <comment ref="C215"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Pelaksanaan kode etik sangat lengkap, meliputi:
   (1) Lembaga tersendiri,
   (2) Mencakup masalah akademik (termasuk penelitian dan karya ilmiah), dan non-akademik,
   (3) SOP sangat lengkap dan jelas,
   (4) SOP dilaksanakan secara efektif
</t>
        </r>
        <r>
          <rPr>
            <b/>
            <sz val="9"/>
            <color indexed="81"/>
            <rFont val="Tahoma"/>
            <family val="2"/>
          </rPr>
          <t>3.</t>
        </r>
        <r>
          <rPr>
            <sz val="9"/>
            <color indexed="81"/>
            <rFont val="Tahoma"/>
            <family val="2"/>
          </rPr>
          <t xml:space="preserve"> Pelaksanaan kode etik, meliputi:
   (1) Komisi ad hoc,
   (2) Mencakup masalah akademik (termasuk penelitian dan karya ilmiah), dan non-akademik,
   (3) SOP lengkap dan jelas,
   (4) SOP dilaksanakan secara efektif.
</t>
        </r>
        <r>
          <rPr>
            <b/>
            <sz val="9"/>
            <color indexed="81"/>
            <rFont val="Tahoma"/>
            <family val="2"/>
          </rPr>
          <t>2.</t>
        </r>
        <r>
          <rPr>
            <sz val="9"/>
            <color indexed="81"/>
            <rFont val="Tahoma"/>
            <family val="2"/>
          </rPr>
          <t xml:space="preserve"> Pelaksanaan kode etik, meliputi:
   (1) Komisi ad hoc,
   (2) Hanya mencakup masalah akademik (termasuk penelitian dan karya ilmiah)
   (3) SOP cukup lengkap dan jelas,
   (4) SOP dilaksanakan kurang efektif.
</t>
        </r>
        <r>
          <rPr>
            <b/>
            <sz val="9"/>
            <color indexed="81"/>
            <rFont val="Tahoma"/>
            <family val="2"/>
          </rPr>
          <t>1.</t>
        </r>
        <r>
          <rPr>
            <sz val="9"/>
            <color indexed="81"/>
            <rFont val="Tahoma"/>
            <family val="2"/>
          </rPr>
          <t xml:space="preserve"> Pelaksanaan kode etik, meliputi:
   (1) Tidak ada lembaga khusus
   (2) Mencakup masalah akademik (termasuk penelitian dan karya ilmiah), disiplin
   (3) SOP tidak ada
</t>
        </r>
      </text>
    </comment>
    <comment ref="C218"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Kepemimpinan perguruan tinggi memiliki karakteristik yang kuat untuk ketiga karakteristik pada penjelasan di bawah.
</t>
        </r>
        <r>
          <rPr>
            <b/>
            <sz val="9"/>
            <color indexed="81"/>
            <rFont val="Tahoma"/>
            <family val="2"/>
          </rPr>
          <t>3.</t>
        </r>
        <r>
          <rPr>
            <sz val="9"/>
            <color indexed="81"/>
            <rFont val="Tahoma"/>
            <family val="2"/>
          </rPr>
          <t xml:space="preserve"> Kepemimpinan perguruan tinggi memiliki dua dari tiga  karakteristik pada penjelasan di bawah.
</t>
        </r>
        <r>
          <rPr>
            <b/>
            <sz val="9"/>
            <color indexed="81"/>
            <rFont val="Tahoma"/>
            <family val="2"/>
          </rPr>
          <t>2.</t>
        </r>
        <r>
          <rPr>
            <sz val="9"/>
            <color indexed="81"/>
            <rFont val="Tahoma"/>
            <family val="2"/>
          </rPr>
          <t xml:space="preserve"> Kepemimpinan perguruan tinggi memiliki satu dari tiga  karakteristik pada penjelasan di bawah.
</t>
        </r>
        <r>
          <rPr>
            <b/>
            <sz val="9"/>
            <color indexed="81"/>
            <rFont val="Tahoma"/>
            <family val="2"/>
          </rPr>
          <t>1.</t>
        </r>
        <r>
          <rPr>
            <sz val="9"/>
            <color indexed="81"/>
            <rFont val="Tahoma"/>
            <family val="2"/>
          </rPr>
          <t xml:space="preserve"> Kepemimpinan perguruan tinggi tidak  memiliki ketiga  karakteristik pada penjelasan di bawah.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220"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Sistem pengelolaan fungsional dan operasional perguruan tinggi mencakup semua (lima) fungsi pengelolaan yang dilaksanakan secara efektif.
3. Sistem pengelolaan fungsional dan operasional perguruan tinggi mencakup empat dari lima fungsi pengelolaan yang dilaksanakan secara efektif.
2. Sistem pengelolaan fungsional dan operasional perguruan tinggi mencakup tiga dari lima fungsi pengelolaan yang dilaksanakan secara efektif.
1. Sistem pengelolaan fungsional dan operasional perguruan tinggi mencakup </t>
        </r>
        <r>
          <rPr>
            <u/>
            <sz val="9"/>
            <color indexed="81"/>
            <rFont val="Tahoma"/>
            <family val="2"/>
          </rPr>
          <t>&lt;</t>
        </r>
        <r>
          <rPr>
            <sz val="9"/>
            <color indexed="81"/>
            <rFont val="Tahoma"/>
            <family val="2"/>
          </rPr>
          <t xml:space="preserve"> 2 dari lima fungsi pengelolaan yang dilaksanakan secara efektif.</t>
        </r>
      </text>
    </comment>
    <comment ref="C221"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Perguruan tinggi memiliki:
   (1) rancangan dan analisis jabatan, 
   (2) uraian tugas, 
   (3) prosedur kerja, 
   (4) program peningkatan kompetensi manajerial yang sistematis untuk pengelola unit kerja, 
   yang menggambar-kan keefektifan dan efisiensi manajemen operasi di setiap unit kerja.
</t>
        </r>
        <r>
          <rPr>
            <b/>
            <sz val="9"/>
            <color indexed="81"/>
            <rFont val="Tahoma"/>
            <family val="2"/>
          </rPr>
          <t>3.</t>
        </r>
        <r>
          <rPr>
            <sz val="9"/>
            <color indexed="81"/>
            <rFont val="Tahoma"/>
            <family val="2"/>
          </rPr>
          <t xml:space="preserve"> Perguruan tinggi memiliki:
   (1) rancangan dan analisis jabatan, 
   (2) uraian tugas, 
   (3) prosedur kerja, 
   yang menggambar-kan keefektifan dan efisiensi manajemen operasi di setiap unit kerja tetapi tidak ada program peningkatan kompetensi manajerial perguruan tinggi.
</t>
        </r>
        <r>
          <rPr>
            <b/>
            <sz val="9"/>
            <color indexed="81"/>
            <rFont val="Tahoma"/>
            <family val="2"/>
          </rPr>
          <t>2.</t>
        </r>
        <r>
          <rPr>
            <sz val="9"/>
            <color indexed="81"/>
            <rFont val="Tahoma"/>
            <family val="2"/>
          </rPr>
          <t xml:space="preserve"> Perguruan tinggi memiliki:
   (1) rancangan dan analisis jabatan, 
   (2) uraian tugas, 
   (3) prosedur kerja, 
   tetapi tidak menggambarkan keefektifan dan efisiensi manajemen operasi di setiap unit kerja.
</t>
        </r>
        <r>
          <rPr>
            <b/>
            <sz val="9"/>
            <color indexed="81"/>
            <rFont val="Tahoma"/>
            <family val="2"/>
          </rPr>
          <t>1.</t>
        </r>
        <r>
          <rPr>
            <sz val="9"/>
            <color indexed="81"/>
            <rFont val="Tahoma"/>
            <family val="2"/>
          </rPr>
          <t xml:space="preserve"> Perguruan tinggi tidak  memiliki:
   (1) rancangan dan analisis jabatan, 
   (2) uraian tugas, 
   (3) prosedur kerja, 
   (4) program peningkatan kompetensi manajerial yang sistematis untuk pengelola unit kerja, 
</t>
        </r>
      </text>
    </comment>
    <comment ref="C222" authorId="0">
      <text>
        <r>
          <rPr>
            <b/>
            <sz val="9"/>
            <color indexed="81"/>
            <rFont val="Tahoma"/>
            <family val="2"/>
          </rPr>
          <t>Rubrik:</t>
        </r>
        <r>
          <rPr>
            <sz val="9"/>
            <color indexed="81"/>
            <rFont val="Tahoma"/>
            <family val="2"/>
          </rPr>
          <t xml:space="preserve">
4. Perguruan tinggi secara bertanggung jawab menyebarluaskan hasil kinerjanya secara berkala kepada semua </t>
        </r>
        <r>
          <rPr>
            <i/>
            <sz val="9"/>
            <color indexed="81"/>
            <rFont val="Tahoma"/>
            <family val="2"/>
          </rPr>
          <t>stakeholders,</t>
        </r>
        <r>
          <rPr>
            <sz val="9"/>
            <color indexed="81"/>
            <rFont val="Tahoma"/>
            <family val="2"/>
          </rPr>
          <t xml:space="preserve"> minimal setiap tahun.
3. Perguruan tinggi secara bertanggung jawab menyebarluaskan hasil kinerjanya secara berkala, tetapi hanya untuk </t>
        </r>
        <r>
          <rPr>
            <i/>
            <sz val="9"/>
            <color indexed="81"/>
            <rFont val="Tahoma"/>
            <family val="2"/>
          </rPr>
          <t>stakeholders</t>
        </r>
        <r>
          <rPr>
            <sz val="9"/>
            <color indexed="81"/>
            <rFont val="Tahoma"/>
            <family val="2"/>
          </rPr>
          <t xml:space="preserve"> internal.
2. Perguruan tinggi secara bertanggung jawab menyebarluaskan hasil kinerjanya  kepada </t>
        </r>
        <r>
          <rPr>
            <i/>
            <sz val="9"/>
            <color indexed="81"/>
            <rFont val="Tahoma"/>
            <family val="2"/>
          </rPr>
          <t>stakeholders</t>
        </r>
        <r>
          <rPr>
            <sz val="9"/>
            <color indexed="81"/>
            <rFont val="Tahoma"/>
            <family val="2"/>
          </rPr>
          <t xml:space="preserve"> internal, tetapi tidak dilakukan secara berkala.
1. Perguruan tinggi tidak menyebarluaskan hasil kinerjanya kepada </t>
        </r>
        <r>
          <rPr>
            <i/>
            <sz val="9"/>
            <color indexed="81"/>
            <rFont val="Tahoma"/>
            <family val="2"/>
          </rPr>
          <t>stakeholders.</t>
        </r>
      </text>
    </comment>
    <comment ref="C223" authorId="0">
      <text>
        <r>
          <rPr>
            <b/>
            <sz val="9"/>
            <color indexed="81"/>
            <rFont val="Tahoma"/>
            <family val="2"/>
          </rPr>
          <t>Rubrik:</t>
        </r>
        <r>
          <rPr>
            <sz val="9"/>
            <color indexed="81"/>
            <rFont val="Tahoma"/>
            <family val="2"/>
          </rPr>
          <t xml:space="preserve">
4. Perguruan tinggi memiliki kriteria dan instrumen penilaian, menggunakannya untuk mengukur kinerja setiap unit, dan hasil pengukurannya digunakan serta didiseminasikan dengan baik.
3. Perguruan tinggi memiliki kriteria dan instrumen penilaian, menggunakannya untuk mengukur kinerja tiap unit, dan hasilnya digunakan tetapi tidak didiseminasikan.
2. Perguruan tinggi memiliki kriteria dan instrumen penilaian, menggunakannya untuk mengukur kinerja tiap unit tetapi hasilnya tidak digunakan serta tidak didiseminasikan.
1. Perguruan tinggi tidak memiliki kriteria dan instrumen penilaian untuk mengukur kinerja unit kerjanya.</t>
        </r>
      </text>
    </comment>
    <comment ref="C224" authorId="0">
      <text>
        <r>
          <rPr>
            <b/>
            <sz val="9"/>
            <color indexed="81"/>
            <rFont val="Tahoma"/>
            <family val="2"/>
          </rPr>
          <t>Rubrik:</t>
        </r>
        <r>
          <rPr>
            <sz val="9"/>
            <color indexed="81"/>
            <rFont val="Tahoma"/>
            <family val="2"/>
          </rPr>
          <t xml:space="preserve">
4. Lembaga audit eksternal kredibel dan hasil auditnya  digunakan serta didiseminasikan dengan baik.
3. Lembaga audit eksternal kredibel namun hasil auditnya tidak digunakan dengan baik atau tidak didiseminasikan dengan baik.
2. Lembaga audit eksternal kredibel, namun hasilnya sama sekali tidak ditindaklanjuti.
1. Tidak menggunakan lembaga audit eksternal.</t>
        </r>
      </text>
    </comment>
    <comment ref="C226" authorId="0">
      <text>
        <r>
          <rPr>
            <b/>
            <sz val="9"/>
            <color indexed="81"/>
            <rFont val="Tahoma"/>
            <family val="2"/>
          </rPr>
          <t>Rubrik:</t>
        </r>
        <r>
          <rPr>
            <sz val="9"/>
            <color indexed="81"/>
            <rFont val="Tahoma"/>
            <family val="2"/>
          </rPr>
          <t xml:space="preserve">
4. Sistem pengembangan pendidikan didukung dengan dokumen kebijakan, pedoman pelaksanaan, pemantauan dan evaluasi pencapaian target pada program pendidikan.
3. Sistem pengembangan pendidikan didukung dengan dokumen  kebijakan, tanpa pedoman pelaksanaan dan pemantauan serta evaluasi pencapaian target pada program pendidikan.
2. Sistem pengembangan pendidikan didukung dengan dokumen  kebijakan, pedoman pelaksanaan, tanpa pemantauan dan evaluasi pencapaian target pada program pendidikan.
1. Sistem pengembangan pendidikan didukung oleh dokumen yang jelas.
Penjelasan Rubrik:
Relevansi kurikulum: kesesuaian dengan perkembangan IPTEKS dan kebutuhan pihak pengguna.
Metodologi pembelajaran yang berorientasi </t>
        </r>
        <r>
          <rPr>
            <i/>
            <sz val="9"/>
            <color indexed="81"/>
            <rFont val="Tahoma"/>
            <family val="2"/>
          </rPr>
          <t>learning outcome</t>
        </r>
        <r>
          <rPr>
            <sz val="9"/>
            <color indexed="81"/>
            <rFont val="Tahoma"/>
            <family val="2"/>
          </rPr>
          <t>.</t>
        </r>
      </text>
    </comment>
    <comment ref="C229" authorId="0">
      <text>
        <r>
          <rPr>
            <b/>
            <sz val="9"/>
            <color indexed="81"/>
            <rFont val="Tahoma"/>
            <family val="2"/>
          </rPr>
          <t xml:space="preserve">Rubrik:
</t>
        </r>
        <r>
          <rPr>
            <sz val="9"/>
            <color indexed="81"/>
            <rFont val="Tahoma"/>
            <family val="2"/>
          </rPr>
          <t>4. Struktur organisasi mutu sudah dimiliki pada aras universitas, fakultas/program pascasarjana dan jurusan/program studi, dilengkapi dengan tugas pokok dan fungsinya.
3. Struktur organisasi mutu sudah dimiliki pada aras universitas dan fakultas/program pascasarjana tetapi tidak ada pada aras jurusan/program studi, namun telah dilengkapi dengan tugas pokok dan fungsinya.
2. Struktur organisasi mutu sudah dimiliki pada aras universitas saja dan dilengkapi dengan tugas pokok dan fungsinya.
1. Telah memiliki struktur organisasi tetapi belum jelas tugas pokok dan fungsinya.
0. Belum ada struktur organisasi untuk penjaminan mutu.
Penjelasan Rubrik:
Tugas dan fungsi dari sturktur organisasi mutu dapat dilihat pada dokumen manual mutu universitas.</t>
        </r>
      </text>
    </comment>
    <comment ref="C230" authorId="0">
      <text>
        <r>
          <rPr>
            <b/>
            <sz val="9"/>
            <color indexed="81"/>
            <rFont val="Tahoma"/>
            <charset val="1"/>
          </rPr>
          <t>Rubrik:</t>
        </r>
        <r>
          <rPr>
            <sz val="9"/>
            <color indexed="81"/>
            <rFont val="Tahoma"/>
            <charset val="1"/>
          </rPr>
          <t xml:space="preserve">
</t>
        </r>
        <r>
          <rPr>
            <b/>
            <sz val="9"/>
            <color indexed="81"/>
            <rFont val="Tahoma"/>
            <family val="2"/>
          </rPr>
          <t>4.</t>
        </r>
        <r>
          <rPr>
            <sz val="9"/>
            <color indexed="81"/>
            <rFont val="Tahoma"/>
            <charset val="1"/>
          </rPr>
          <t xml:space="preserve"> Terdapat dokumen mutu yang lengkap meliputi:
   (1) Pernyataan Mutu
   (2) Kebijakan Mutu Internal
   (3) Standar Mutu Internal
   (4) Manual Mutu
   (5) Manual Prosedur
   (6) Instruksi Kerja
   (7) Pentahapan Sasaran Mutu 
   dan terintegrasi dalam suatu sistem dokumen.
</t>
        </r>
        <r>
          <rPr>
            <b/>
            <sz val="9"/>
            <color indexed="81"/>
            <rFont val="Tahoma"/>
            <family val="2"/>
          </rPr>
          <t>3.</t>
        </r>
        <r>
          <rPr>
            <sz val="9"/>
            <color indexed="81"/>
            <rFont val="Tahoma"/>
            <charset val="1"/>
          </rPr>
          <t xml:space="preserve"> Terdapat dokumen yang lengkap, meliputi: 
   (1) Pernyataan Mutu
   (2) Kebijakan Mutu Internal
   (3) Standar Mutu Internal
   (4) Manual Mutu
   (5) Manual Prosedur
   (6) Instruksi Kerja
</t>
        </r>
        <r>
          <rPr>
            <b/>
            <sz val="9"/>
            <color indexed="81"/>
            <rFont val="Tahoma"/>
            <family val="2"/>
          </rPr>
          <t>2.</t>
        </r>
        <r>
          <rPr>
            <sz val="9"/>
            <color indexed="81"/>
            <rFont val="Tahoma"/>
            <charset val="1"/>
          </rPr>
          <t xml:space="preserve"> Terdapat dokumen yang hanya meliputi: 
   (1) Pernyataan Mutu
   (2) Kebijakan Mutu Internal
   (3) Standar Mutu Internal
   (4) Manual Mutu
   (5) Manual Prosedur
</t>
        </r>
        <r>
          <rPr>
            <b/>
            <sz val="9"/>
            <color indexed="81"/>
            <rFont val="Tahoma"/>
            <family val="2"/>
          </rPr>
          <t>1.</t>
        </r>
        <r>
          <rPr>
            <sz val="9"/>
            <color indexed="81"/>
            <rFont val="Tahoma"/>
            <charset val="1"/>
          </rPr>
          <t xml:space="preserve"> Terdapat dokumen yang hanya meliputi: 
   (1) Pernyataan Mutu
   (2) Kebijakan Mutu Internal
   (3) Standar Mutu Internal
</t>
        </r>
        <r>
          <rPr>
            <b/>
            <sz val="9"/>
            <color indexed="81"/>
            <rFont val="Tahoma"/>
            <family val="2"/>
          </rPr>
          <t>0.</t>
        </r>
        <r>
          <rPr>
            <sz val="9"/>
            <color indexed="81"/>
            <rFont val="Tahoma"/>
            <charset val="1"/>
          </rPr>
          <t xml:space="preserve"> Tidak ada dokumen mutu</t>
        </r>
      </text>
    </comment>
    <comment ref="C231"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Instrumen AMI telah tersedia untuk evaluasi mutu semua strata program studi dan semua unit kerja, sesuai dengan standar mutu dan target pencapaian sasaran mutu pada akhir siklus penjaminan mutu. 
</t>
        </r>
        <r>
          <rPr>
            <b/>
            <sz val="9"/>
            <color indexed="81"/>
            <rFont val="Tahoma"/>
            <family val="2"/>
          </rPr>
          <t>3.</t>
        </r>
        <r>
          <rPr>
            <sz val="9"/>
            <color indexed="81"/>
            <rFont val="Tahoma"/>
            <family val="2"/>
          </rPr>
          <t xml:space="preserve"> Instrumen AMI telah tersedia untuk evaluasi mutu semua strata program studi dan semua unit kerja, kurang sesuai dengan standar mutu dan target pencapaian sasaran mutu pada akhir siklus penjaminan mutu. 
</t>
        </r>
        <r>
          <rPr>
            <b/>
            <sz val="9"/>
            <color indexed="81"/>
            <rFont val="Tahoma"/>
            <family val="2"/>
          </rPr>
          <t>2.</t>
        </r>
        <r>
          <rPr>
            <sz val="9"/>
            <color indexed="81"/>
            <rFont val="Tahoma"/>
            <family val="2"/>
          </rPr>
          <t xml:space="preserve"> Instrumen AMI telah tersedia untuk evaluasi mutu semua strata program studi dan belum tersedia untuk semua unit kerja, sesuai dengan standar mutu dan target pencapaian sasaran mutu pada akhir siklus penjaminan mutu. 
</t>
        </r>
        <r>
          <rPr>
            <b/>
            <sz val="9"/>
            <color indexed="81"/>
            <rFont val="Tahoma"/>
            <family val="2"/>
          </rPr>
          <t>1.</t>
        </r>
        <r>
          <rPr>
            <sz val="9"/>
            <color indexed="81"/>
            <rFont val="Tahoma"/>
            <family val="2"/>
          </rPr>
          <t xml:space="preserve"> Instrumen AMI masih tersedia untuk evaluasi mutu program studi diploma dan sarjana,  sesuai dengan standar mutu dan target pencapaian sasaran mutu pada akhir siklus penjaminan mutu. 
</t>
        </r>
        <r>
          <rPr>
            <b/>
            <sz val="9"/>
            <color indexed="81"/>
            <rFont val="Tahoma"/>
            <family val="2"/>
          </rPr>
          <t>0.</t>
        </r>
        <r>
          <rPr>
            <sz val="9"/>
            <color indexed="81"/>
            <rFont val="Tahoma"/>
            <family val="2"/>
          </rPr>
          <t xml:space="preserve"> Belum tersedia instrumen AMI untuk evaluasi.
</t>
        </r>
        <r>
          <rPr>
            <b/>
            <sz val="9"/>
            <color indexed="81"/>
            <rFont val="Tahoma"/>
            <family val="2"/>
          </rPr>
          <t>Penjelasan Rubrik:</t>
        </r>
        <r>
          <rPr>
            <sz val="9"/>
            <color indexed="81"/>
            <rFont val="Tahoma"/>
            <family val="2"/>
          </rPr>
          <t xml:space="preserve">
Strata program studi mencakup: D3, S1, S2, S3 dan profesi
Unit kerja mencakup: fakultas/program pascasarjana, lembaga dan biro.</t>
        </r>
      </text>
    </comment>
    <comment ref="C232"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Penjaminan mutu sudah berjalan di seluruh unit kerja yang mencakup siklus perencanaan, pelaksanaan, analisis dan evaluasi, tindakan perbaikan yang dibuktikan dalam bentuk laporan monev dan audit.
</t>
        </r>
        <r>
          <rPr>
            <b/>
            <sz val="9"/>
            <color indexed="81"/>
            <rFont val="Tahoma"/>
            <family val="2"/>
          </rPr>
          <t>3.</t>
        </r>
        <r>
          <rPr>
            <sz val="9"/>
            <color indexed="81"/>
            <rFont val="Tahoma"/>
            <family val="2"/>
          </rPr>
          <t xml:space="preserve"> Penjaminan mutu sudah berjalan tetapi tidak di seluruh  unit kerja yang mencakup siklus perencanaan, pelaksanaan, analisis dan evaluasi, tindakan perbaikan yang dibuktikan dalam bentuk laporan monev dan audit.
</t>
        </r>
        <r>
          <rPr>
            <b/>
            <sz val="9"/>
            <color indexed="81"/>
            <rFont val="Tahoma"/>
            <family val="2"/>
          </rPr>
          <t>2.</t>
        </r>
        <r>
          <rPr>
            <sz val="9"/>
            <color indexed="81"/>
            <rFont val="Tahoma"/>
            <family val="2"/>
          </rPr>
          <t xml:space="preserve"> Penjaminan mutu sudah berjalan yang mencakup siklus perencanaan, pelaksanaan, analisis dan evaluasi, tindakan perbaikan tetapi tidak ada bukti dalam bentuk laporan monev dan audit.
</t>
        </r>
        <r>
          <rPr>
            <b/>
            <sz val="9"/>
            <color indexed="81"/>
            <rFont val="Tahoma"/>
            <family val="2"/>
          </rPr>
          <t>1.</t>
        </r>
        <r>
          <rPr>
            <sz val="9"/>
            <color indexed="81"/>
            <rFont val="Tahoma"/>
            <family val="2"/>
          </rPr>
          <t xml:space="preserve"> Tidak ada pelaksanaan penjaminan mutu.</t>
        </r>
      </text>
    </comment>
    <comment ref="C233"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Pelaksanaan dan pencapaian sasaran penjaminan mutu untuk semua bidang akademik dan non akademik pada penjelasan di bawah, yang hasilnya terdokumentasi dan disosialisasikan dengan baik serta ditindaklanjuti.  
</t>
        </r>
        <r>
          <rPr>
            <b/>
            <sz val="9"/>
            <color indexed="81"/>
            <rFont val="Tahoma"/>
            <family val="2"/>
          </rPr>
          <t>3.</t>
        </r>
        <r>
          <rPr>
            <sz val="9"/>
            <color indexed="81"/>
            <rFont val="Tahoma"/>
            <family val="2"/>
          </rPr>
          <t xml:space="preserve"> Pelaksanaan dan pencapaian sasaran penjaminan mutu untuk semua bidang akademik dan beberapa bidang non akademik pada penjelasan di bawah, yang hasilnya terdokumentasi dan disosialisasikan dengan baik serta ditindaklanjuti.  
</t>
        </r>
        <r>
          <rPr>
            <b/>
            <sz val="9"/>
            <color indexed="81"/>
            <rFont val="Tahoma"/>
            <family val="2"/>
          </rPr>
          <t>2.</t>
        </r>
        <r>
          <rPr>
            <sz val="9"/>
            <color indexed="81"/>
            <rFont val="Tahoma"/>
            <family val="2"/>
          </rPr>
          <t xml:space="preserve"> Pelaksanaan dan pencapaian sasaran penjaminan mutu untuk semua bidang akademik saja pada penjelasan di bawah, yang hasilnya terdokumentasi dan disosialisasikan dengan baik serta ditindaklanjuti.  
</t>
        </r>
        <r>
          <rPr>
            <b/>
            <sz val="9"/>
            <color indexed="81"/>
            <rFont val="Tahoma"/>
            <family val="2"/>
          </rPr>
          <t>1.</t>
        </r>
        <r>
          <rPr>
            <sz val="9"/>
            <color indexed="81"/>
            <rFont val="Tahoma"/>
            <family val="2"/>
          </rPr>
          <t xml:space="preserve"> Pelaksanaan dan pencapaian sasaran penjaminan mutu untuk semua bidang akademik saja pada penjelasan di bawah, yang hasilnya terdokumentasi dan disosialisasikan kurang baik dan tidak ditindaklanjuti.  
</t>
        </r>
        <r>
          <rPr>
            <b/>
            <sz val="9"/>
            <color indexed="81"/>
            <rFont val="Tahoma"/>
            <family val="2"/>
          </rPr>
          <t>0.</t>
        </r>
        <r>
          <rPr>
            <sz val="9"/>
            <color indexed="81"/>
            <rFont val="Tahoma"/>
            <family val="2"/>
          </rPr>
          <t xml:space="preserve"> Tidak ada hasil monitoring sasaran penjaminan mutu.
</t>
        </r>
        <r>
          <rPr>
            <b/>
            <sz val="9"/>
            <color indexed="81"/>
            <rFont val="Tahoma"/>
            <family val="2"/>
          </rPr>
          <t>Penjelasan Rubrik:</t>
        </r>
        <r>
          <rPr>
            <sz val="9"/>
            <color indexed="81"/>
            <rFont val="Tahoma"/>
            <family val="2"/>
          </rPr>
          <t xml:space="preserve">
a. Bidang  akademik mencakup: pendidikan, penelitian dan pengabdian kepada masyarakat.
b. Bidang non akademik mencakup: identitas program studi/unit kerja, pengelolaan, sumber daya manusia, sarana dan prasarana, dana, kerjasama, keamanan, ketertiban, kebersihan, kesehatan dan keindahan lingkungan.</t>
        </r>
      </text>
    </comment>
    <comment ref="C234" authorId="0">
      <text>
        <r>
          <rPr>
            <b/>
            <sz val="9"/>
            <color indexed="81"/>
            <rFont val="Tahoma"/>
            <charset val="1"/>
          </rPr>
          <t>Rubrik:</t>
        </r>
        <r>
          <rPr>
            <sz val="9"/>
            <color indexed="81"/>
            <rFont val="Tahoma"/>
            <charset val="1"/>
          </rPr>
          <t xml:space="preserve">
4. Universitas memberikan pembinaan sangat baik dalam dua cakupan pada penjelasan di bawah.
3. Universitas memberikan pembinaan baik dalam dua cakupan pada penjelasan di bawah.
2. Universitas memberikan pembinaan cukup dalam dua cakupan pada penjelasan di bawah.
1. Universitas memberikan pembinaan kurang dalam dua cakupan pada penjelasan di bawah.
0. Universitas tidak memiliki sistem pembinaan program studi.
</t>
        </r>
        <r>
          <rPr>
            <b/>
            <sz val="9"/>
            <color indexed="81"/>
            <rFont val="Tahoma"/>
            <family val="2"/>
          </rPr>
          <t>Penjelasan Rubrik:</t>
        </r>
        <r>
          <rPr>
            <sz val="9"/>
            <color indexed="81"/>
            <rFont val="Tahoma"/>
            <charset val="1"/>
          </rPr>
          <t xml:space="preserve">
Perguruan tinggi memiliki sistem pembinaan program studi yang mencakup:
   (1) pengembangan program studi
   (2) penyusunan dokumen akreditasi dalam bentuk pelatihan, dana dan informasi.</t>
        </r>
      </text>
    </comment>
    <comment ref="C235"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Basis data lengkap mencakup informasi tentang tujuh standar akreditasi untuk penyusunan dokumen evaluasi diri institusi maupun program studi, dan dapat diakses dengan mudah.
</t>
        </r>
        <r>
          <rPr>
            <b/>
            <sz val="9"/>
            <color indexed="81"/>
            <rFont val="Tahoma"/>
            <family val="2"/>
          </rPr>
          <t>3.</t>
        </r>
        <r>
          <rPr>
            <sz val="9"/>
            <color indexed="81"/>
            <rFont val="Tahoma"/>
            <family val="2"/>
          </rPr>
          <t xml:space="preserve"> Basis data lengkap mencakup informasi tentang tujuh standar akreditasi, untuk penyusunan dokumen evaluasi diri institusi maupun program studi, namun kurang mudah diakses.
</t>
        </r>
        <r>
          <rPr>
            <b/>
            <sz val="9"/>
            <color indexed="81"/>
            <rFont val="Tahoma"/>
            <family val="2"/>
          </rPr>
          <t>2.</t>
        </r>
        <r>
          <rPr>
            <sz val="9"/>
            <color indexed="81"/>
            <rFont val="Tahoma"/>
            <family val="2"/>
          </rPr>
          <t xml:space="preserve"> Basis data lengkap mencakup informasi tentang tujuh standar akreditasi, untuk penyusunan dokumen evaluasi diri institusi maupun program studi, namun sulit diakses.
</t>
        </r>
        <r>
          <rPr>
            <b/>
            <sz val="9"/>
            <color indexed="81"/>
            <rFont val="Tahoma"/>
            <family val="2"/>
          </rPr>
          <t>1.</t>
        </r>
        <r>
          <rPr>
            <sz val="9"/>
            <color indexed="81"/>
            <rFont val="Tahoma"/>
            <family val="2"/>
          </rPr>
          <t xml:space="preserve"> Basis data kurang lengkap. 
</t>
        </r>
        <r>
          <rPr>
            <b/>
            <sz val="9"/>
            <color indexed="81"/>
            <rFont val="Tahoma"/>
            <family val="2"/>
          </rPr>
          <t>0.</t>
        </r>
        <r>
          <rPr>
            <sz val="9"/>
            <color indexed="81"/>
            <rFont val="Tahoma"/>
            <family val="2"/>
          </rPr>
          <t xml:space="preserve"> Tidak memiliki basis data.</t>
        </r>
      </text>
    </comment>
    <comment ref="C236" authorId="0">
      <text>
        <r>
          <rPr>
            <b/>
            <sz val="9"/>
            <color indexed="81"/>
            <rFont val="Tahoma"/>
            <family val="2"/>
          </rPr>
          <t>Rubrik:</t>
        </r>
        <r>
          <rPr>
            <sz val="9"/>
            <color indexed="81"/>
            <rFont val="Tahoma"/>
            <family val="2"/>
          </rPr>
          <t xml:space="preserve">
4. Skor &gt; 3,5
3. 2,5 &lt; Skor </t>
        </r>
        <r>
          <rPr>
            <u/>
            <sz val="9"/>
            <color indexed="81"/>
            <rFont val="Tahoma"/>
            <family val="2"/>
          </rPr>
          <t>&lt;</t>
        </r>
        <r>
          <rPr>
            <sz val="9"/>
            <color indexed="81"/>
            <rFont val="Tahoma"/>
            <family val="2"/>
          </rPr>
          <t xml:space="preserve"> 3,5
2. 1,5 &lt; Skor </t>
        </r>
        <r>
          <rPr>
            <u/>
            <sz val="9"/>
            <color indexed="81"/>
            <rFont val="Tahoma"/>
            <family val="2"/>
          </rPr>
          <t>&lt;</t>
        </r>
        <r>
          <rPr>
            <sz val="9"/>
            <color indexed="81"/>
            <rFont val="Tahoma"/>
            <family val="2"/>
          </rPr>
          <t xml:space="preserve"> 2,5
1. Skor </t>
        </r>
        <r>
          <rPr>
            <u/>
            <sz val="9"/>
            <color indexed="81"/>
            <rFont val="Tahoma"/>
            <family val="2"/>
          </rPr>
          <t>&gt;</t>
        </r>
        <r>
          <rPr>
            <sz val="9"/>
            <color indexed="81"/>
            <rFont val="Tahoma"/>
            <family val="2"/>
          </rPr>
          <t xml:space="preserve"> 1,5
</t>
        </r>
        <r>
          <rPr>
            <b/>
            <sz val="9"/>
            <color indexed="81"/>
            <rFont val="Tahoma"/>
            <family val="2"/>
          </rPr>
          <t>Penjelasan Rubrik;</t>
        </r>
        <r>
          <rPr>
            <sz val="9"/>
            <color indexed="81"/>
            <rFont val="Tahoma"/>
            <family val="2"/>
          </rPr>
          <t xml:space="preserve">
Skor = (4 x NA + 3 x NB + 2 x NC + NK + NO) / N
dimana:
NA = Jumlah program studi dengan status akreditasi A
NB = Jumlah program studi dengan status akreditasi B
NC = Jumlah program studi dengan status akreditasi C
NK = Jumlah program studi yang status akreditasi nya kadaluwarsa
NO = Jumlah program studi yang belum terakreditasi 
N = Jumlah seluruh program studi = NA + NB + NC + NK + NO
Catatan: 
Program studi yang dihitung adalah yang sudah memiliki izin operasional lebih dari dua tahun, dan sudah  ada sistem akreditasi BAN-PT.
</t>
        </r>
      </text>
    </comment>
    <comment ref="C238" authorId="0">
      <text>
        <r>
          <rPr>
            <b/>
            <sz val="9"/>
            <color indexed="81"/>
            <rFont val="Tahoma"/>
            <family val="2"/>
          </rPr>
          <t xml:space="preserve">Rubrik:
</t>
        </r>
        <r>
          <rPr>
            <sz val="9"/>
            <color indexed="81"/>
            <rFont val="Tahoma"/>
            <family val="2"/>
          </rPr>
          <t>4. Merupakan penjabaran visi dan misi, sebagai pedoman pengembangan untuk jangka panjang 20 tahun ke depan, pentahapan waktu jangka pendek 5 tahunan, yang dilengkapi dengan program dan target capaian.
3. Merupakan penjabaran visi dan misi, sebagai pedoman pengembangan untuk jangka panjang 20 tahun ke depan, pentahapan waktu jangka pendek 5 tahunan, yang dilengkapi dengan program tetapi tanpa target capaian.
2. Merupakan penjabaran visi dan misi, sebagai pedoman pengembangan untuk jangka panjang 20 tahun ke depan, pentahapan waktu jangka pendek 5 tahunan, yang tidak dilengkapi dengan program dan target capaian.
1. Merupakan penjabaran visi dan misi, sebagai pedoman pengembangan untuk jangka panjang 20 tahun ke depan, tanpa pentahapan waktu jangka yang jelas, yang tidak dilengkapi dengan program dan target capaian.</t>
        </r>
      </text>
    </comment>
    <comment ref="C243" authorId="0">
      <text>
        <r>
          <rPr>
            <b/>
            <sz val="9"/>
            <color indexed="81"/>
            <rFont val="Tahoma"/>
            <family val="2"/>
          </rPr>
          <t>Rubrik:</t>
        </r>
        <r>
          <rPr>
            <sz val="9"/>
            <color indexed="81"/>
            <rFont val="Tahoma"/>
            <family val="2"/>
          </rPr>
          <t xml:space="preserve">
4. RIP telah dirancang untuk jangka waktu lima tahun ke depan dalam upaya mewujudkan keunggulan penelitian berdasarkan tema, sub tema, isu-isu strategis, dengan topik-topik program penelitian yang jelas dan terukur. 
3. RIP telah dirancang untuk jangka waktu lima tahun ke depan dalam upaya mewujudkan keunggulan penelitian berdasarkan tema, sub tema, isu-isu strategis, tanpa topik-topik program penelitian. 
2. RIP telah dirancang untuk jangka waktu lima tahun ke depan dalam upaya mewujudkan keunggulan penelitian berdasarkan tema, sub tema, tanpa isu-isu strategis dan  topik-topik program penelitian. 
1. RIP telah dirancang untuk jangka waktu lima tahun ke depan dalam upaya mewujudkan keunggulan penelitian berdasarkan tema dan sub tema yang tidak jelas. 
</t>
        </r>
      </text>
    </comment>
    <comment ref="C244" authorId="0">
      <text>
        <r>
          <rPr>
            <b/>
            <sz val="9"/>
            <color indexed="81"/>
            <rFont val="Tahoma"/>
            <family val="2"/>
          </rPr>
          <t>Rubrik:</t>
        </r>
        <r>
          <rPr>
            <sz val="9"/>
            <color indexed="81"/>
            <rFont val="Tahoma"/>
            <family val="2"/>
          </rPr>
          <t xml:space="preserve">
4. LPPM memberdayakan Pusat Studi/Kajian untuk mencapai sasaran jangka panjang pada roadmap penelitian dan target jangka pendek pada RIP dalam perencanaan, pelaksanaan dan pelaporan dengan tanggung jawab penuh.
3. LPPM memberdayakan Pusat Studi/Kajian untuk mencapai sasaran jangka panjang pada roadmap penelitian dan target jangka pendek pada RIP dalam perencanaan, pelaksanaan dan pelaporan tanpa tanggung jawab penuh.
2. LPPM memberdayakan Pusat Studi/Kajian untuk mencapai sasaran jangka panjang pada roadmap penelitian dan target jangka pendek pada RIP dalam perencanaan dan pelaksanaan tanpa keterlibatan dalam pelaporan.
1. LPPM memberdayakan Pusat Studi/Kajian untuk mencapai sasaran jangka panjang pada roadmap penelitian dan target jangka pendek pada RIP dalam perencanaan saja. 
0. LPPM tidak terlibat dalam pemberdayaan Pusat Studi/Kajian.</t>
        </r>
      </text>
    </comment>
    <comment ref="C245" authorId="0">
      <text>
        <r>
          <rPr>
            <b/>
            <sz val="9"/>
            <color indexed="81"/>
            <rFont val="Tahoma"/>
            <family val="2"/>
          </rPr>
          <t xml:space="preserve">Rubrik:
</t>
        </r>
        <r>
          <rPr>
            <sz val="9"/>
            <color indexed="81"/>
            <rFont val="Tahoma"/>
            <family val="2"/>
          </rPr>
          <t xml:space="preserve">4. Dokumen pedoman pengelolaan penelitian yang dikembangkan dan dipublikasikan oleh institusi, telah mencakup keempat mencakup aspek-aspek (seperti pada penjelasan di bawah) dan terdokumentasi dengan baik serta mudah diakses oleh oleh semua pihak.
3. Dokumen pedoman pengelolaan penelitian yang dikembangkan dan dipublikasikan oleh institusi, mencakup 3 dari 4  aspek dan yang terdokumentasi dengan baik serta mudah diakses oleh oleh semua pihak.
2. Dokumen pedoman pengelolaan penelitian yang dikembangkan dan dipublikasikan oleh institusi, mencakup 2 dari 4  aspek dan yang terdokumentasi dengan baik serta mudah diakses oleh oleh semua pihak.
1. Dokumen pedoman pengelolaan penelitian yang dikembangkan dan dipublikasikan oleh institusi, mencakup 1 dari 4  aspek dan yang terdokumentasi dengan baik serta mudah diakses oleh oleh semua pihak.
0. Tidak ada pedoman pengelolaan penelitian. 
</t>
        </r>
        <r>
          <rPr>
            <b/>
            <sz val="9"/>
            <color indexed="81"/>
            <rFont val="Tahoma"/>
            <family val="2"/>
          </rPr>
          <t>Penjelasan Rubrik:</t>
        </r>
        <r>
          <rPr>
            <sz val="9"/>
            <color indexed="81"/>
            <rFont val="Tahoma"/>
            <family val="2"/>
          </rPr>
          <t xml:space="preserve">
Pedoman pengelolaan penelitian yang lengkap dan dikembangkan serta dipublikasikan oleh institusi mencakup:
(1). Kebijakan dasar penelitian  yang meliputi  antara lain: arah dan fokus, jenis dan rekam jejak penelitian unggulan, pola kerja sama dengan pihak luar, pendanaan, sistem kompetisi,
(2) Penanganan plagiasi, paten dan hak atas kekayaan intelektual.
(3) Rencana dan pelaksanaan penelitian yang mencakup agenda tahunan.
(4) Peraturan pengusulan proposal penelitian dan pelaksanaannya.
</t>
        </r>
      </text>
    </comment>
    <comment ref="C246" authorId="0">
      <text>
        <r>
          <rPr>
            <b/>
            <sz val="9"/>
            <color indexed="81"/>
            <rFont val="Tahoma"/>
            <family val="2"/>
          </rPr>
          <t>Rubrik:</t>
        </r>
        <r>
          <rPr>
            <sz val="9"/>
            <color indexed="81"/>
            <rFont val="Tahoma"/>
            <family val="2"/>
          </rPr>
          <t xml:space="preserve">
4. Kebijakan dan upaya meliputi keempat aspek pada penjelasan di bawah.
3. Kebijakan dan upaya meliputi tiga dari empat aspek pada penjelasan di bawah.
2.  Kebijakan dan upaya meliputi satu atau dua dari empat aspek pada penjelasan di bawah.
1. Tidak ada kebijakan dan upaya.
</t>
        </r>
        <r>
          <rPr>
            <b/>
            <sz val="9"/>
            <color indexed="81"/>
            <rFont val="Tahoma"/>
            <family val="2"/>
          </rPr>
          <t>Penjelasan Rubrik:</t>
        </r>
        <r>
          <rPr>
            <sz val="9"/>
            <color indexed="81"/>
            <rFont val="Tahoma"/>
            <family val="2"/>
          </rPr>
          <t xml:space="preserve">
PT mewajibkan dan mengupayakan semua unit memenuhi aspek berikut:
(1) Memiliki agenda penelitian jangka panjang.
(2) Tersedianya SDM, prasarana dan sarana yang memungkinkan terlaksananya penelitian secara berkelanjutan.
(3) Mengembangkan dan membina jejaring penelitian.
(4) Menyediakan atau mencari berbagai sumber dana penelitian seperti hibah penelitian nasional maupun internasional.</t>
        </r>
      </text>
    </comment>
    <comment ref="C247"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Kebijakan sudah mencakup untuk nomor (1), (2) dan (3) pada penjelasan di bawah, yang dilaksanakan secara konsisten.
</t>
        </r>
        <r>
          <rPr>
            <b/>
            <sz val="9"/>
            <color indexed="81"/>
            <rFont val="Tahoma"/>
            <family val="2"/>
          </rPr>
          <t>3.</t>
        </r>
        <r>
          <rPr>
            <sz val="9"/>
            <color indexed="81"/>
            <rFont val="Tahoma"/>
            <family val="2"/>
          </rPr>
          <t xml:space="preserve"> Kebijakan sudah mencakup untuk nomor (1), (2) dan (3) pada penjelasan di bawah, yang belum dilaksanakan secara konsisten.
</t>
        </r>
        <r>
          <rPr>
            <b/>
            <sz val="9"/>
            <color indexed="81"/>
            <rFont val="Tahoma"/>
            <family val="2"/>
          </rPr>
          <t>2.</t>
        </r>
        <r>
          <rPr>
            <sz val="9"/>
            <color indexed="81"/>
            <rFont val="Tahoma"/>
            <family val="2"/>
          </rPr>
          <t xml:space="preserve"> Kebijakan sudah mencakup untuk nomor (1), dan  (2)  pada penjelasan di bawah, yang dilaksanakan secara konsisten.
</t>
        </r>
        <r>
          <rPr>
            <b/>
            <sz val="9"/>
            <color indexed="81"/>
            <rFont val="Tahoma"/>
            <family val="2"/>
          </rPr>
          <t>1.</t>
        </r>
        <r>
          <rPr>
            <sz val="9"/>
            <color indexed="81"/>
            <rFont val="Tahoma"/>
            <family val="2"/>
          </rPr>
          <t xml:space="preserve"> Kebijakan sudah mencakup untuk nomor (1) pada penjelasan di bawah, yang dilaksanakan secara konsisten.
</t>
        </r>
        <r>
          <rPr>
            <b/>
            <sz val="9"/>
            <color indexed="81"/>
            <rFont val="Tahoma"/>
            <family val="2"/>
          </rPr>
          <t>0.</t>
        </r>
        <r>
          <rPr>
            <sz val="9"/>
            <color indexed="81"/>
            <rFont val="Tahoma"/>
            <family val="2"/>
          </rPr>
          <t xml:space="preserve"> Belum memiliki kebijakan untuk menjamin publikasi hasil-hasil penelitian.
Penjelasan Rubrik:
Kebijakan publikasi hasil penelitian mencakup:
(1) Setiap hasil penelitian dosen yang bersumber dari skim Riset Unggulan dan Hibah Kompetensi harus dipublikasikan pada jurnal internasional, menghasilkan buku atau perolehan paten sebagai persyaratan adminstratif usulan skim penelitian baru yang sama.
(2) Setiap hasil penelitian dosen yang bersumber dari skim fundamental, hibah bersaing/PEKERTI, Startegis Nasional harus paling kurang dipublikasikan pada jurnal nasional terkareditasi sebagai persyaratan adminstratif usulan skim penelitian baru.
(3) Setiap penelitian dosen muda harus paling kurang dipublikasikan pada prosiding atau jurnal nasional tidak terakreditasi sebagai persyaratan adminstratif usulan skim penelitian baru.</t>
        </r>
      </text>
    </comment>
    <comment ref="C248" authorId="0">
      <text>
        <r>
          <rPr>
            <b/>
            <sz val="9"/>
            <color indexed="81"/>
            <rFont val="Tahoma"/>
            <family val="2"/>
          </rPr>
          <t>Rubrik:</t>
        </r>
        <r>
          <rPr>
            <sz val="9"/>
            <color indexed="81"/>
            <rFont val="Tahoma"/>
            <family val="2"/>
          </rPr>
          <t xml:space="preserve">
4. Kebijakan telah mencakup nomor (1), (2) dan(3) pada penjelasan di bawah, yang dilaksanakan secara konsisten.
3. Kebijakan telah mencakup nomor (1), dan (2)  pada penjelasan di bawah, yang dilaksanakan secara konsisten.
2. Kebijakan telah mencakup nomor (1) pada penjelasan di bawah, yang dilaksanakan secara konsisten.
1. Kebijakan telah mencakup nomor (1) pada penjelasan di bawah, yang belum dilaksanakan secara konsisten.
Penjelasan Rubrik:
(1) Penelitian disertasi dipublikasi dalam bentuk artikel pada jurnal ilmiah nasional  terakreditasi dikti (dua judul) atau satu artikel pada jurnal ilmiah internasional (satu judul)
(2) Penelitian tesis dipublikasi dalam bentuk artikel minimal pada jurnal ilmiah nasional  tidak terakreditasi 
(3) Penelitian skripsi dipublikasi dalam bentuk artikel ilmiah minimal pada e-jornal </t>
        </r>
      </text>
    </comment>
    <comment ref="C251" authorId="0">
      <text>
        <r>
          <rPr>
            <b/>
            <sz val="9"/>
            <color indexed="81"/>
            <rFont val="Tahoma"/>
            <family val="2"/>
          </rPr>
          <t xml:space="preserve">Rubrik: </t>
        </r>
        <r>
          <rPr>
            <sz val="9"/>
            <color indexed="81"/>
            <rFont val="Tahoma"/>
            <family val="2"/>
          </rPr>
          <t xml:space="preserve">
4. NK ≥ 2
3.  1,5 </t>
        </r>
        <r>
          <rPr>
            <u/>
            <sz val="9"/>
            <color indexed="81"/>
            <rFont val="Tahoma"/>
            <family val="2"/>
          </rPr>
          <t>&lt;</t>
        </r>
        <r>
          <rPr>
            <sz val="9"/>
            <color indexed="81"/>
            <rFont val="Tahoma"/>
            <family val="2"/>
          </rPr>
          <t xml:space="preserve"> NK &lt;  2
2. 1  </t>
        </r>
        <r>
          <rPr>
            <u/>
            <sz val="9"/>
            <color indexed="81"/>
            <rFont val="Tahoma"/>
            <family val="2"/>
          </rPr>
          <t>&lt;</t>
        </r>
        <r>
          <rPr>
            <sz val="9"/>
            <color indexed="81"/>
            <rFont val="Tahoma"/>
            <family val="2"/>
          </rPr>
          <t xml:space="preserve"> NK  &lt;  1,5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52"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1
3. 0,75 </t>
        </r>
        <r>
          <rPr>
            <u/>
            <sz val="9"/>
            <color indexed="81"/>
            <rFont val="Tahoma"/>
            <family val="2"/>
          </rPr>
          <t>&lt;</t>
        </r>
        <r>
          <rPr>
            <sz val="9"/>
            <color indexed="81"/>
            <rFont val="Tahoma"/>
            <family val="2"/>
          </rPr>
          <t xml:space="preserve"> NK &lt; 1
2. 0,50 </t>
        </r>
        <r>
          <rPr>
            <u/>
            <sz val="9"/>
            <color indexed="81"/>
            <rFont val="Tahoma"/>
            <family val="2"/>
          </rPr>
          <t>&lt;</t>
        </r>
        <r>
          <rPr>
            <sz val="9"/>
            <color indexed="81"/>
            <rFont val="Tahoma"/>
            <family val="2"/>
          </rPr>
          <t xml:space="preserve"> NK &lt; 0,75
1. 0,25 </t>
        </r>
        <r>
          <rPr>
            <u/>
            <sz val="9"/>
            <color indexed="81"/>
            <rFont val="Tahoma"/>
            <family val="2"/>
          </rPr>
          <t>&lt;</t>
        </r>
        <r>
          <rPr>
            <sz val="9"/>
            <color indexed="81"/>
            <rFont val="Tahoma"/>
            <family val="2"/>
          </rPr>
          <t xml:space="preserve"> NK &lt; 0,50
0. NK &lt; 0,25
</t>
        </r>
        <r>
          <rPr>
            <b/>
            <sz val="9"/>
            <color indexed="81"/>
            <rFont val="Tahoma"/>
            <family val="2"/>
          </rPr>
          <t>Penjelasan Rubrik:</t>
        </r>
        <r>
          <rPr>
            <sz val="9"/>
            <color indexed="81"/>
            <rFont val="Tahoma"/>
            <family val="2"/>
          </rPr>
          <t xml:space="preserve">
NK = Nilai kasar =  ( 4 na + 2 nb + nc ) / f
Keterangan:
na  =  Jumlah artikel ilmiah tingkat internasional yang sesuai bidang ilmu
nb  =  Jumlah artikel ilmiah tingkat nasional yang sesuai bidang ilmu
nc  =  Jumlah karya ilmiah (artikel dalam jurnal yang belum terakreditasi DIKTI,   jurnal ilmiah populer, koran, diktat) sesuai dengan bidang ilmu
f   =  Jumlah dosen tetap yang bidang keahliannya sesuai dengan PS</t>
        </r>
      </text>
    </comment>
    <comment ref="C253" authorId="0">
      <text>
        <r>
          <rPr>
            <b/>
            <sz val="9"/>
            <color indexed="81"/>
            <rFont val="Tahoma"/>
            <family val="2"/>
          </rPr>
          <t>Rubrik:</t>
        </r>
        <r>
          <rPr>
            <sz val="9"/>
            <color indexed="81"/>
            <rFont val="Tahoma"/>
            <family val="2"/>
          </rPr>
          <t xml:space="preserve">
4. AIS </t>
        </r>
        <r>
          <rPr>
            <u/>
            <sz val="9"/>
            <color indexed="81"/>
            <rFont val="Tahoma"/>
            <family val="2"/>
          </rPr>
          <t>&gt;</t>
        </r>
        <r>
          <rPr>
            <sz val="9"/>
            <color indexed="81"/>
            <rFont val="Tahoma"/>
            <family val="2"/>
          </rPr>
          <t xml:space="preserve"> 25
3. 15 </t>
        </r>
        <r>
          <rPr>
            <u/>
            <sz val="9"/>
            <color indexed="81"/>
            <rFont val="Tahoma"/>
            <family val="2"/>
          </rPr>
          <t>&lt;</t>
        </r>
        <r>
          <rPr>
            <sz val="9"/>
            <color indexed="81"/>
            <rFont val="Tahoma"/>
            <family val="2"/>
          </rPr>
          <t xml:space="preserve"> AIS &lt; 25
2. 5 </t>
        </r>
        <r>
          <rPr>
            <u/>
            <sz val="9"/>
            <color indexed="81"/>
            <rFont val="Tahoma"/>
            <family val="2"/>
          </rPr>
          <t>&lt;</t>
        </r>
        <r>
          <rPr>
            <sz val="9"/>
            <color indexed="81"/>
            <rFont val="Tahoma"/>
            <family val="2"/>
          </rPr>
          <t xml:space="preserve"> AIS &lt; 15
1. AIS &lt; 5
</t>
        </r>
        <r>
          <rPr>
            <b/>
            <sz val="9"/>
            <color indexed="81"/>
            <rFont val="Tahoma"/>
            <family val="2"/>
          </rPr>
          <t>Penjelasan Rubrik:</t>
        </r>
        <r>
          <rPr>
            <sz val="9"/>
            <color indexed="81"/>
            <rFont val="Tahoma"/>
            <family val="2"/>
          </rPr>
          <t xml:space="preserve">
NK = ( NA / f ) x 1000
Keterangan: 
na = Jumlah artikel ilmiah karya dosen tetap dalam tiga tahun terakhir yang disitasi.
 F = Jumlah dosen tetap yang bidang keahliannya sesuai dengan PS</t>
        </r>
      </text>
    </comment>
    <comment ref="C254"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8
3. 6 </t>
        </r>
        <r>
          <rPr>
            <u/>
            <sz val="9"/>
            <color indexed="81"/>
            <rFont val="Tahoma"/>
            <family val="2"/>
          </rPr>
          <t>&lt;</t>
        </r>
        <r>
          <rPr>
            <sz val="9"/>
            <color indexed="81"/>
            <rFont val="Tahoma"/>
            <family val="2"/>
          </rPr>
          <t xml:space="preserve"> NK &lt; 8
2. 3 </t>
        </r>
        <r>
          <rPr>
            <u/>
            <sz val="9"/>
            <color indexed="81"/>
            <rFont val="Tahoma"/>
            <family val="2"/>
          </rPr>
          <t>&lt;</t>
        </r>
        <r>
          <rPr>
            <sz val="9"/>
            <color indexed="81"/>
            <rFont val="Tahoma"/>
            <family val="2"/>
          </rPr>
          <t xml:space="preserve"> NK &lt; 6
1. 1 </t>
        </r>
        <r>
          <rPr>
            <u/>
            <sz val="9"/>
            <color indexed="81"/>
            <rFont val="Tahoma"/>
            <family val="2"/>
          </rPr>
          <t>&lt;</t>
        </r>
        <r>
          <rPr>
            <sz val="9"/>
            <color indexed="81"/>
            <rFont val="Tahoma"/>
            <family val="2"/>
          </rPr>
          <t xml:space="preserve"> NK &lt; 3
0. NK &lt; 1
</t>
        </r>
        <r>
          <rPr>
            <b/>
            <sz val="9"/>
            <color indexed="81"/>
            <rFont val="Tahoma"/>
            <family val="2"/>
          </rPr>
          <t>Penjelasan Rubrik:</t>
        </r>
        <r>
          <rPr>
            <sz val="9"/>
            <color indexed="81"/>
            <rFont val="Tahoma"/>
            <family val="2"/>
          </rPr>
          <t xml:space="preserve">
NK = (4 x Na + Nb + 2 x Nc) / NPS
dimana:
Na = jumlah karya yang memperoleh paten
Nb = jumlah karya yang memperoleh HAKI
Nc = jumlah karya yang memperoleh pernghargaan dari lembaga nasional atau internasional
NPS = jumlah program studi</t>
        </r>
      </text>
    </comment>
    <comment ref="C259" authorId="0">
      <text>
        <r>
          <rPr>
            <b/>
            <sz val="9"/>
            <color indexed="81"/>
            <rFont val="Tahoma"/>
            <family val="2"/>
          </rPr>
          <t xml:space="preserve">Rubrik:
</t>
        </r>
        <r>
          <rPr>
            <sz val="9"/>
            <color indexed="81"/>
            <rFont val="Tahoma"/>
            <family val="2"/>
          </rPr>
          <t xml:space="preserve">4. Dokumen pedoman pengelolaan pelayanan/pengabdian kepada masyarakat dikembangkan dan dipublikasikan oleh institusi, mencakup  semua aspek.
3. Dokumen pedoman pengelolaan pelayanan/pengabdian kepada masyarakat dikembangkan dan dipublikasikan oleh institusi, mencakup  tiga dari empat aspek.
2. Dokumen pedoman pengelolaan pelayanan/pengabdian kepada masyarakat dikembangkan dan dipublikasikan oleh institusi, mencakup  satu atau dua dari empat aspek.
1. Tidak ditemukan adanya pedoman pengelolaan pelayanan/ pengabdian kepada masyarakat.
</t>
        </r>
        <r>
          <rPr>
            <b/>
            <sz val="9"/>
            <color indexed="81"/>
            <rFont val="Tahoma"/>
            <family val="2"/>
          </rPr>
          <t>Penjelasan Rubrik:</t>
        </r>
        <r>
          <rPr>
            <sz val="9"/>
            <color indexed="81"/>
            <rFont val="Tahoma"/>
            <family val="2"/>
          </rPr>
          <t xml:space="preserve">
Aspek yang dicakup:
(1) Arah dan fokus kegiatan PkM
(2) Jenis dan rekam jejak kegiatan PkM
(3) Pola kerjasama dengan pihak luar
(4) Pendanaan</t>
        </r>
      </text>
    </comment>
    <comment ref="C260" authorId="0">
      <text>
        <r>
          <rPr>
            <b/>
            <sz val="9"/>
            <color indexed="81"/>
            <rFont val="Tahoma"/>
            <family val="2"/>
          </rPr>
          <t>Rubrik:</t>
        </r>
        <r>
          <rPr>
            <sz val="9"/>
            <color indexed="81"/>
            <rFont val="Tahoma"/>
            <family val="2"/>
          </rPr>
          <t xml:space="preserve">
4. Kebijakan dan upaya memenuhi keempat aspek.
3. Kebijakan dan upaya memenuhi tiga dari  empat aspek.
2. Kebijakan dan upaya memenuhi satu atau dua dari empat aspek.
1. Tidak ada kebijakan dan upaya.
</t>
        </r>
        <r>
          <rPr>
            <b/>
            <sz val="9"/>
            <color indexed="81"/>
            <rFont val="Tahoma"/>
            <family val="2"/>
          </rPr>
          <t>Penjelasan Rubrik:</t>
        </r>
        <r>
          <rPr>
            <sz val="9"/>
            <color indexed="81"/>
            <rFont val="Tahoma"/>
            <family val="2"/>
          </rPr>
          <t xml:space="preserve">
PT mewajibkan dan mengupayakan semua unit memenuhi aspek berikut:
(1) Memiliki agenda PkM jangka panjang.
(2) Tersedianya SDM, prasarana dan sarana yang memungkinkan terlaksananya PkM secara berkelanjutan.
(3) Mengembangkan dan membina jejaring PkM.
(4) Mencari berbagai sumber dana PkM.</t>
        </r>
      </text>
    </comment>
    <comment ref="C261" authorId="0">
      <text>
        <r>
          <rPr>
            <b/>
            <sz val="9"/>
            <color indexed="81"/>
            <rFont val="Tahoma"/>
            <family val="2"/>
          </rPr>
          <t>Rubrik:</t>
        </r>
        <r>
          <rPr>
            <sz val="9"/>
            <color indexed="81"/>
            <rFont val="Tahoma"/>
            <family val="2"/>
          </rPr>
          <t xml:space="preserve">
4. Mahasiswa terlibat penuh dan diberi tanggung jawab.
3. Mahasiswa terlibat penuh, namun tanggung jawab ada pada dosen.
2. Mahasiswa hanya diminta sebagai tenaga pembantu.
1. Mahasiswa tidak dilibatkan dalam kegiatan pengabdian kepada masyarakat.
</t>
        </r>
        <r>
          <rPr>
            <b/>
            <sz val="9"/>
            <color indexed="81"/>
            <rFont val="Tahoma"/>
            <family val="2"/>
          </rPr>
          <t>Penjelasan Rubrik:</t>
        </r>
        <r>
          <rPr>
            <sz val="9"/>
            <color indexed="81"/>
            <rFont val="Tahoma"/>
            <family val="2"/>
          </rPr>
          <t xml:space="preserve">
Ada dokumen tentang kebijakan keterlibatan mahasiswa dalam PkM dosen.</t>
        </r>
      </text>
    </comment>
    <comment ref="C264"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1
3. 0,70 </t>
        </r>
        <r>
          <rPr>
            <u/>
            <sz val="9"/>
            <color indexed="81"/>
            <rFont val="Tahoma"/>
            <family val="2"/>
          </rPr>
          <t>&lt;</t>
        </r>
        <r>
          <rPr>
            <sz val="9"/>
            <color indexed="81"/>
            <rFont val="Tahoma"/>
            <family val="2"/>
          </rPr>
          <t xml:space="preserve"> NK &lt; 1
2. 0,40 </t>
        </r>
        <r>
          <rPr>
            <u/>
            <sz val="9"/>
            <color indexed="81"/>
            <rFont val="Tahoma"/>
            <family val="2"/>
          </rPr>
          <t>&lt;</t>
        </r>
        <r>
          <rPr>
            <sz val="9"/>
            <color indexed="81"/>
            <rFont val="Tahoma"/>
            <family val="2"/>
          </rPr>
          <t xml:space="preserve"> NK &lt; 0,70
1. 0,10 </t>
        </r>
        <r>
          <rPr>
            <u/>
            <sz val="9"/>
            <color indexed="81"/>
            <rFont val="Tahoma"/>
            <family val="2"/>
          </rPr>
          <t>&lt;</t>
        </r>
        <r>
          <rPr>
            <sz val="9"/>
            <color indexed="81"/>
            <rFont val="Tahoma"/>
            <family val="2"/>
          </rPr>
          <t xml:space="preserve"> NK &lt; 0,40
1.  NK &lt; 0,10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nb  =  Jumlah pengabdian kepada masyarakat dengan biaya luar PT
nc  =  Jumlah pengabdian kepada masyarakat dengan biaya dari PT/dosen
f   =  Jumlah dosen tetap </t>
        </r>
      </text>
    </comment>
    <comment ref="C269" authorId="0">
      <text>
        <r>
          <rPr>
            <b/>
            <sz val="9"/>
            <color indexed="81"/>
            <rFont val="Tahoma"/>
            <family val="2"/>
          </rPr>
          <t>Rubrik:</t>
        </r>
        <r>
          <rPr>
            <sz val="9"/>
            <color indexed="81"/>
            <rFont val="Tahoma"/>
            <family val="2"/>
          </rPr>
          <t xml:space="preserve">
4. Terdapat kebijakan sangat jelas dan upaya (pengelolaan dan monev) yang efektif untuk menjamin mutu, relevansi, produktivitas dan keberlanjutan kegiatan kerjasama.
3. Terdapat kebijakan jelas, namun upayanya kurang efektif untuk menjamin mutu, relevansi, produktivitas dan keberlanjutan kegiatan kerjasama.
2.Terdapat kebijakan namun kurang jelas untuk  menjamin mutu, relevansi, produktivitas dan keberlanjutan kegiatan kerjasama.
1. Tidak ada kebijakan tentang kegiatan kerjasama.
</t>
        </r>
        <r>
          <rPr>
            <b/>
            <sz val="9"/>
            <color indexed="81"/>
            <rFont val="Tahoma"/>
            <family val="2"/>
          </rPr>
          <t>Penjelasan Rubrik:</t>
        </r>
        <r>
          <rPr>
            <sz val="9"/>
            <color indexed="81"/>
            <rFont val="Tahoma"/>
            <family val="2"/>
          </rPr>
          <t xml:space="preserve">
(1) mutu kegiatan kerjasama,
(2) relevansi kegiatan kerjasama,
(3) produktivitas kegiatan kerjasama'
(4) keberlanjuutan kegiatan kerjasama</t>
        </r>
      </text>
    </comment>
    <comment ref="C272" authorId="0">
      <text>
        <r>
          <rPr>
            <b/>
            <sz val="9"/>
            <color indexed="81"/>
            <rFont val="Tahoma"/>
            <family val="2"/>
          </rPr>
          <t>Rubrik:</t>
        </r>
        <r>
          <rPr>
            <sz val="9"/>
            <color indexed="81"/>
            <rFont val="Tahoma"/>
            <family val="2"/>
          </rPr>
          <t xml:space="preserve">
4. Rata-rata jumlah kerjasama </t>
        </r>
        <r>
          <rPr>
            <u/>
            <sz val="9"/>
            <color indexed="81"/>
            <rFont val="Tahoma"/>
            <family val="2"/>
          </rPr>
          <t>&gt;</t>
        </r>
        <r>
          <rPr>
            <sz val="9"/>
            <color indexed="81"/>
            <rFont val="Tahoma"/>
            <family val="2"/>
          </rPr>
          <t xml:space="preserve"> 5, semuanya relevan dengan bidang keahlian yang ada di PT.
3. 3 </t>
        </r>
        <r>
          <rPr>
            <u/>
            <sz val="9"/>
            <color indexed="81"/>
            <rFont val="Tahoma"/>
            <family val="2"/>
          </rPr>
          <t>&lt;</t>
        </r>
        <r>
          <rPr>
            <sz val="9"/>
            <color indexed="81"/>
            <rFont val="Tahoma"/>
            <family val="2"/>
          </rPr>
          <t xml:space="preserve"> Rata-rata jumlah kerjasama &lt; 5, semuanya relevan dengan bidang keahlian yang ada di PT.
2. 1 </t>
        </r>
        <r>
          <rPr>
            <u/>
            <sz val="9"/>
            <color indexed="81"/>
            <rFont val="Tahoma"/>
            <family val="2"/>
          </rPr>
          <t>&lt;</t>
        </r>
        <r>
          <rPr>
            <sz val="9"/>
            <color indexed="81"/>
            <rFont val="Tahoma"/>
            <family val="2"/>
          </rPr>
          <t xml:space="preserve"> Rata-rata jumlah kerjasama &lt; 3, semuanya relevan dengan bidang keahlian yang ada di PT.
1.    Rata-rata jumlah kerjasama &lt; 1
0. Belum ada  atau tidak ada  kerjasama.
</t>
        </r>
        <r>
          <rPr>
            <b/>
            <sz val="9"/>
            <color indexed="81"/>
            <rFont val="Tahoma"/>
            <family val="2"/>
          </rPr>
          <t>Penjelasan Rubrik:</t>
        </r>
        <r>
          <rPr>
            <sz val="9"/>
            <color indexed="81"/>
            <rFont val="Tahoma"/>
            <family val="2"/>
          </rPr>
          <t xml:space="preserve">
Rata-rata diperoleh dari total jumlah kerjasama dibagi dengan jumlah fakultas
</t>
        </r>
      </text>
    </comment>
    <comment ref="C273" authorId="0">
      <text>
        <r>
          <rPr>
            <b/>
            <sz val="9"/>
            <color indexed="81"/>
            <rFont val="Tahoma"/>
            <family val="2"/>
          </rPr>
          <t>Rubrik:</t>
        </r>
        <r>
          <rPr>
            <sz val="9"/>
            <color indexed="81"/>
            <rFont val="Tahoma"/>
            <family val="2"/>
          </rPr>
          <t xml:space="preserve">
4. Rata-rata jumlah kerjasama </t>
        </r>
        <r>
          <rPr>
            <u/>
            <sz val="9"/>
            <color indexed="81"/>
            <rFont val="Tahoma"/>
            <family val="2"/>
          </rPr>
          <t>&gt;</t>
        </r>
        <r>
          <rPr>
            <sz val="9"/>
            <color indexed="81"/>
            <rFont val="Tahoma"/>
            <family val="2"/>
          </rPr>
          <t xml:space="preserve"> 3, semuanya relevan dengan bidang keahlian yang ada di PT.
3.   Rata-rata jumlah kerjasama &lt; 3, semuanya relevan dengan bidang keahlian yang ada di PT.
2.   Rata-rata jumlah kerjasama &lt; 2, semuanya relevan dengan bidang keahlian yang ada di PT. 
1.    Rata-rata jumlah kerjasama </t>
        </r>
        <r>
          <rPr>
            <u/>
            <sz val="9"/>
            <color indexed="81"/>
            <rFont val="Tahoma"/>
            <family val="2"/>
          </rPr>
          <t>&lt;</t>
        </r>
        <r>
          <rPr>
            <sz val="9"/>
            <color indexed="81"/>
            <rFont val="Tahoma"/>
            <family val="2"/>
          </rPr>
          <t xml:space="preserve"> 1
0. Belum ada atau tidak ada kerjasama.
</t>
        </r>
        <r>
          <rPr>
            <b/>
            <sz val="9"/>
            <color indexed="81"/>
            <rFont val="Tahoma"/>
            <family val="2"/>
          </rPr>
          <t>Penjelasan Rubrik;</t>
        </r>
        <r>
          <rPr>
            <sz val="9"/>
            <color indexed="81"/>
            <rFont val="Tahoma"/>
            <family val="2"/>
          </rPr>
          <t xml:space="preserve">
Rata-rata diperoleh dari total jumlah kerjasama dibagi dengan jumlah fakultas.</t>
        </r>
      </text>
    </comment>
    <comment ref="C274" authorId="0">
      <text>
        <r>
          <rPr>
            <b/>
            <sz val="9"/>
            <color indexed="81"/>
            <rFont val="Tahoma"/>
            <family val="2"/>
          </rPr>
          <t>Rubrik:</t>
        </r>
        <r>
          <rPr>
            <sz val="9"/>
            <color indexed="81"/>
            <rFont val="Tahoma"/>
            <family val="2"/>
          </rPr>
          <t xml:space="preserve">
4. Terdapat dokumen rancangan, proses, dan hasil monitoring dan evaluasi kerjasama secara berkala selama kerja sama berlangsung, yang dapat diakses oleh semua pemangku kepentingan. 
3. Terdapat dokumen rancangan, proses, dan hasil monitoring dan evaluasi kerjasama secara berkala selama kerja sama berlangsung, yang hanya dapat diakses oleh pemangku kepentingan internal. 
2. Terdapat dokumen rancangan, proses, dan hasil monitoring dan evaluasi kerjasama secara berkala selama kerja sama berlangsung, yang hanya dapat diakses oleh pimpinan perguruan tinggi.
1. Tidak ditemukan bukti tentang pelaksanaan dan hasil monitoring kerjasama perguruan tinggi dengan fihak lain.</t>
        </r>
      </text>
    </comment>
    <comment ref="C275" authorId="0">
      <text>
        <r>
          <rPr>
            <b/>
            <sz val="9"/>
            <color indexed="81"/>
            <rFont val="Tahoma"/>
            <family val="2"/>
          </rPr>
          <t>Rubrik:</t>
        </r>
        <r>
          <rPr>
            <sz val="9"/>
            <color indexed="81"/>
            <rFont val="Tahoma"/>
            <family val="2"/>
          </rPr>
          <t xml:space="preserve">
4. Manfaat dan kepuasan hasil kerjasama digunakan sebagai bahan untuk meningkatkan mutu program, dan pengembangan lembaga, serta keberlanjutan kerja sama pada kedua mitra yang bersangkutan.
3. Manfaat dan kepuasan hasil kerjasama digunakan sebagai bahan untuk meningkatkan mutu program, dan pengembangan lembaga pada kedua mitra yang bersangkutan.
2. Manfaat dan kepuasan hasil kerjasama digunakan sebagai bahan untuk meningkatkan mutu program, pada alah satu mitra yang bersangkutan.
1. Tidak ditemukan bukti tentang manfaat dan kepuasan mitra kerjasama.</t>
        </r>
      </text>
    </comment>
    <comment ref="C280" authorId="0">
      <text>
        <r>
          <rPr>
            <b/>
            <sz val="9"/>
            <color indexed="81"/>
            <rFont val="Tahoma"/>
            <family val="2"/>
          </rPr>
          <t>Rubrik:</t>
        </r>
        <r>
          <rPr>
            <sz val="9"/>
            <color indexed="81"/>
            <rFont val="Tahoma"/>
            <family val="2"/>
          </rPr>
          <t xml:space="preserve">
4. Sudah tercakup semuanya.
3. Sebagian besar sudah tercakup.
2. Sebagian sudah tercakup.
1. Sebagian kecil saja yang tercakup.
0. Tidak ada kode etika dosen.
</t>
        </r>
        <r>
          <rPr>
            <b/>
            <sz val="9"/>
            <color indexed="81"/>
            <rFont val="Tahoma"/>
            <family val="2"/>
          </rPr>
          <t>Penjelasan Rubrik:</t>
        </r>
        <r>
          <rPr>
            <sz val="9"/>
            <color indexed="81"/>
            <rFont val="Tahoma"/>
            <family val="2"/>
          </rPr>
          <t xml:space="preserve">
a. Kode etik dosen mencakup etika pribadi, sesama dosen, dengan tenaga kependidikan,  bermasyarakat dan bernegara, akademik dan pembinaan mahasiswa, penelitian dan pengabdian kepada masyarakat, dan penulisan ilmiah.
b. Kode etik dibuktikan dengan dokumen yang telah ditetapkan oleh rektor.Kode etik dibuktikan dengan dokumen yang telah ditetapkan oleh rektor.</t>
        </r>
      </text>
    </comment>
    <comment ref="C283" authorId="0">
      <text>
        <r>
          <rPr>
            <b/>
            <sz val="9"/>
            <color indexed="81"/>
            <rFont val="Tahoma"/>
            <family val="2"/>
          </rPr>
          <t>Rubrik:</t>
        </r>
        <r>
          <rPr>
            <sz val="9"/>
            <color indexed="81"/>
            <rFont val="Tahoma"/>
            <family val="2"/>
          </rPr>
          <t xml:space="preserve">
4. Sudah tercakup semuanya.
3. Sebagian besar sudah tercakup.
2. Sebagian sudah tercakup.
1. Sebagian kecil saja yang tercakup.
0. Tidak ada kode etika dosen.
</t>
        </r>
        <r>
          <rPr>
            <b/>
            <sz val="9"/>
            <color indexed="81"/>
            <rFont val="Tahoma"/>
            <family val="2"/>
          </rPr>
          <t>Penjelasan Rubrik:</t>
        </r>
        <r>
          <rPr>
            <sz val="9"/>
            <color indexed="81"/>
            <rFont val="Tahoma"/>
            <family val="2"/>
          </rPr>
          <t xml:space="preserve">
a. Kode etik dosen mencakup etika pribadi, sesama dosen, dengan tenaga kependidikan,  bermasyarakat dan bernegara, akademik dan pembinaan mahasiswa, penelitian dan pengabdian kepada masyarakat, dan penulisan ilmiah.
b. Kode etik dibuktikan dengan dokumen yang telah ditetapkan oleh rektor.Kode etik dibuktikan dengan dokumen yang telah ditetapkan oleh rektor.</t>
        </r>
      </text>
    </comment>
    <comment ref="C286" authorId="0">
      <text>
        <r>
          <rPr>
            <b/>
            <sz val="9"/>
            <color indexed="81"/>
            <rFont val="Tahoma"/>
            <family val="2"/>
          </rPr>
          <t>Rubrik:</t>
        </r>
        <r>
          <rPr>
            <sz val="9"/>
            <color indexed="81"/>
            <rFont val="Tahoma"/>
            <family val="2"/>
          </rPr>
          <t xml:space="preserve">
4. Sudah tercakup semuanya.
3. Sebagian besar sudah tercakup.
2. Sebagian sudah tercakup.
1. Sebagian kecil saja yang tercakup.
0. Tidak ada kode etika dosen.
</t>
        </r>
        <r>
          <rPr>
            <b/>
            <sz val="9"/>
            <color indexed="81"/>
            <rFont val="Tahoma"/>
            <family val="2"/>
          </rPr>
          <t>Penjelasan Rubrik:</t>
        </r>
        <r>
          <rPr>
            <sz val="9"/>
            <color indexed="81"/>
            <rFont val="Tahoma"/>
            <family val="2"/>
          </rPr>
          <t xml:space="preserve">
a. Kode etik dosen mencakup etika pribadi, dengan dosen, dengan tenaga kependidikan,  bermasyarakat dan bernegara, akademik dan pembinaan mahasiswa, penelitian dan pengabdian kepada masyarakat, dan penulisan ilmiah.
b. Kode etik dibuktikan dengan dokumen yang telah ditetapkan oleh rektor.Kode etik dibuktikan dengan dokumen yang telah ditetapkan oleh rektor.</t>
        </r>
      </text>
    </comment>
    <comment ref="C291" authorId="0">
      <text>
        <r>
          <rPr>
            <b/>
            <sz val="9"/>
            <color indexed="81"/>
            <rFont val="Tahoma"/>
            <family val="2"/>
          </rPr>
          <t>Rubrik:</t>
        </r>
        <r>
          <rPr>
            <sz val="9"/>
            <color indexed="81"/>
            <rFont val="Tahoma"/>
            <family val="2"/>
          </rPr>
          <t xml:space="preserve">
4. Universitas telah memiliki: 1) sumber daya manusia dan organisasi, 2) peralatan dan fasilitas keamanan dan ketertiban, dan 3) dokumen prosedur sistem pengamanan sarana dan prasarana yang lengkap dan memadai dan didukung pendanaan yang memadai.
3. Universitas telah memiliki dua dari tiga sistem pengamanan sarana dan prasarana yang lengkap dan memadai dan didukung pendanaan yang cukup.
2. Universitas telah memiliki satu dari tiga sistem pengamanan sarana dan prasarana yang lengkap dan memadai dan didukung oleh pendanaan.
1. Universitas telah memiliki: 1) sumber daya manusia dan organisasi, 2) peralatan dan fasilitas keamanan dan ketertiban dan, 3) dokumen prosedur sistem pengamanan sarana dan prasarana yang seadanya.</t>
        </r>
      </text>
    </comment>
    <comment ref="C292" authorId="0">
      <text>
        <r>
          <rPr>
            <b/>
            <sz val="9"/>
            <color indexed="81"/>
            <rFont val="Tahoma"/>
            <family val="2"/>
          </rPr>
          <t>Rubrik:</t>
        </r>
        <r>
          <rPr>
            <sz val="9"/>
            <color indexed="81"/>
            <rFont val="Tahoma"/>
            <family val="2"/>
          </rPr>
          <t xml:space="preserve">
4. Universitas telah memiliki: 1) sumber daya manusia dan organisasi, 2) sarana dan prasarana,  dan 3) dokumen prosedur sistem  pengaturan ketertiban dalam kampus yang lengkap dan memadai dan didukung pendanaan yang memadai.
3. Universitas telah memiliki dua dari tiga sistem  pengaturan ketertiban dalam kampus yang lengkap dan memadai dan didukung pendanaan yang cukup.
2. Universitas telah memiliki satu dari tiga sistem  pengaturan ketertiban dalam kampus yang lengkap dan memadai dan didukung pendanaan.
1. Universitas telah memiliki satu dari tiga sistem  pengaturan ketertiban dalam kampus yang tidak lengkap dan tidak memadai seranta kurang didukung pendanaan.</t>
        </r>
      </text>
    </comment>
    <comment ref="C295" authorId="0">
      <text>
        <r>
          <rPr>
            <b/>
            <sz val="9"/>
            <color indexed="81"/>
            <rFont val="Tahoma"/>
            <family val="2"/>
          </rPr>
          <t>Rubrik:</t>
        </r>
        <r>
          <rPr>
            <sz val="9"/>
            <color indexed="81"/>
            <rFont val="Tahoma"/>
            <family val="2"/>
          </rPr>
          <t xml:space="preserve">
4. Universitas telah  memiliki: 1) poliklinik atau rumah sakit,  2) obat-obatan dan peralatan medis, 3) sumber daya manusia, dan 4) prosedur pelayanan kesehatan bagi civitas akademika dan tenaga kependidikan yang jelas dan lengkap serta didukung oleh pendanaan yang memadai.
3. Universitas telah  memiliki tiga dari empat  pelayanan kesehatan bagi civitas akademika dan tenaga kependidikan yang jelas dan lengkap serta didukung oleh pendanaan yang memadai.
2. Universitas telah  memiliki dua dari empat  pelayanan kesehatan bagi civitas akademika dan tenaga kependidikan yang jelas dan lengkap dan didukung oleh pendanaan yang memadai.
1. Universitas telah  memiliki satu dari empat  pelayanan kesehatan bagi civitas akademika dan tenaga kependidikan yang jelas dan lengkap dan didukung oleh pendanaan yang memadai.</t>
        </r>
      </text>
    </comment>
    <comment ref="C298" authorId="0">
      <text>
        <r>
          <rPr>
            <b/>
            <sz val="9"/>
            <color indexed="81"/>
            <rFont val="Tahoma"/>
            <family val="2"/>
          </rPr>
          <t>Rubrik:</t>
        </r>
        <r>
          <rPr>
            <sz val="9"/>
            <color indexed="81"/>
            <rFont val="Tahoma"/>
            <family val="2"/>
          </rPr>
          <t xml:space="preserve">
</t>
        </r>
        <r>
          <rPr>
            <b/>
            <sz val="9"/>
            <color indexed="81"/>
            <rFont val="Tahoma"/>
            <family val="2"/>
          </rPr>
          <t>4.</t>
        </r>
        <r>
          <rPr>
            <sz val="9"/>
            <color indexed="81"/>
            <rFont val="Tahoma"/>
            <family val="2"/>
          </rPr>
          <t xml:space="preserve"> Universitas telah memiliki: (1) tempat/bak sampah, ( 2) tempat pengumpul sementara, (3) alat transportasi sampah, (4) sumber daya manusia, (5) penanganan atau pengolahan limbah, dan (6) prosedur penanganan  sampah dan limbah yang jelas dan lengkap serta didukung oleh pendanaan yang memadai.
</t>
        </r>
        <r>
          <rPr>
            <b/>
            <sz val="9"/>
            <color indexed="81"/>
            <rFont val="Tahoma"/>
            <family val="2"/>
          </rPr>
          <t>3.</t>
        </r>
        <r>
          <rPr>
            <sz val="9"/>
            <color indexed="81"/>
            <rFont val="Tahoma"/>
            <family val="2"/>
          </rPr>
          <t xml:space="preserve"> Universitas telah memiliki lima dari enam komponen sistem penanganan  sampah dan limbah yang jelas dan lengkap serta didukung oleh pendanaan yang memadai.
</t>
        </r>
        <r>
          <rPr>
            <b/>
            <sz val="9"/>
            <color indexed="81"/>
            <rFont val="Tahoma"/>
            <family val="2"/>
          </rPr>
          <t>2.</t>
        </r>
        <r>
          <rPr>
            <sz val="9"/>
            <color indexed="81"/>
            <rFont val="Tahoma"/>
            <family val="2"/>
          </rPr>
          <t xml:space="preserve"> Universitas telah memiliki empat dari enam komponen sistem penanganan  sampah dan limbah yang jelas dan lengkap serta didukung oleh pendanaan yang memadai.
</t>
        </r>
        <r>
          <rPr>
            <b/>
            <sz val="9"/>
            <color indexed="81"/>
            <rFont val="Tahoma"/>
            <family val="2"/>
          </rPr>
          <t>1.</t>
        </r>
        <r>
          <rPr>
            <sz val="9"/>
            <color indexed="81"/>
            <rFont val="Tahoma"/>
            <family val="2"/>
          </rPr>
          <t xml:space="preserve"> Universitas telah memiliki hanya satu atau tiga komponen sistem penanganan  sampah dan limbah yang jelas dan lengkap serta didukung oleh pendanaan yang memadai.
</t>
        </r>
      </text>
    </comment>
  </commentList>
</comments>
</file>

<file path=xl/sharedStrings.xml><?xml version="1.0" encoding="utf-8"?>
<sst xmlns="http://schemas.openxmlformats.org/spreadsheetml/2006/main" count="359" uniqueCount="307">
  <si>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</si>
  <si>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</si>
  <si>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</si>
  <si>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</si>
  <si>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</si>
  <si>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</si>
  <si>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</si>
  <si>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</si>
  <si>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</si>
  <si>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</si>
  <si>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</si>
  <si>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</si>
  <si>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</si>
  <si>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</si>
  <si>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</si>
  <si>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</si>
  <si>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</si>
  <si>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</si>
  <si>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</si>
  <si>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</si>
  <si>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</si>
  <si>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</si>
  <si>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</si>
  <si>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</si>
  <si>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</si>
  <si>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</si>
  <si>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</si>
  <si>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</si>
  <si>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</si>
  <si>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</si>
  <si>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</si>
  <si>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</si>
  <si>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</si>
  <si>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Perguruan Tinggi</t>
  </si>
  <si>
    <t>Nama Singkatan Perguruan Tinggi</t>
  </si>
  <si>
    <t>Kota</t>
  </si>
  <si>
    <t>Propinsi</t>
  </si>
  <si>
    <t>Kode Pos</t>
  </si>
  <si>
    <t>Website</t>
  </si>
  <si>
    <t>Email</t>
  </si>
  <si>
    <t>Fax</t>
  </si>
  <si>
    <t>Telepon</t>
  </si>
  <si>
    <t>Keberadaan Unit Jaminan Mutu</t>
  </si>
  <si>
    <t>Tahun Berdiri Unit Penjaminan Mutu</t>
  </si>
  <si>
    <t>Status</t>
  </si>
  <si>
    <t xml:space="preserve">Nama Prodi Perguruan Tinggi: </t>
  </si>
  <si>
    <t xml:space="preserve">PROFIL DIRI  PROGRAM STUDI </t>
  </si>
  <si>
    <t>UNIVERSITAS ANDALAS</t>
  </si>
  <si>
    <t>UNAND</t>
  </si>
  <si>
    <t>PADANG</t>
  </si>
  <si>
    <t>SUMATERA BARAT</t>
  </si>
  <si>
    <t>NEGERI</t>
  </si>
  <si>
    <t>MENGHASILKAN LULUSAN YANG MAMPU MENGEMBANGKAN DAN MENYELEMATKAN SUMBERDAYA HAYATI DAERAH TROPIKA</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</si>
  <si>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</si>
  <si>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</si>
  <si>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</si>
  <si>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</si>
  <si>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</si>
  <si>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</si>
  <si>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</si>
  <si>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</si>
  <si>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</si>
  <si>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No.</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</si>
  <si>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</si>
  <si>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</si>
  <si>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</si>
  <si>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</si>
  <si>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</si>
  <si>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</si>
  <si>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</si>
  <si>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</si>
  <si>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</si>
  <si>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</si>
  <si>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</si>
  <si>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</si>
  <si>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</si>
  <si>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</si>
  <si>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</si>
  <si>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</si>
  <si>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</si>
  <si>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</si>
  <si>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</si>
  <si>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</si>
  <si>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</si>
  <si>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</si>
  <si>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 xml:space="preserve">Komponen 2. Tujuan, Sasaran dan Strategi Pencapaian </t>
  </si>
  <si>
    <t>5. Kejelasan dan keselarasan tujuan dengan visi dan misi</t>
  </si>
  <si>
    <t>6. Tujuan pendidikan disosialisasikan kepada</t>
  </si>
  <si>
    <t>Komponen 3. Perancangan Kurikulum</t>
  </si>
  <si>
    <t>Komponen 6. Perencanaan Pembelajaran</t>
  </si>
  <si>
    <t>Komponen 7. Persiapan Perkuliahan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</si>
  <si>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</si>
  <si>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</si>
  <si>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</si>
  <si>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</si>
  <si>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</si>
  <si>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</si>
  <si>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</si>
  <si>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</si>
  <si>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</si>
  <si>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</si>
  <si>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20. Pengembangan Dosen</t>
  </si>
  <si>
    <t>Komponen 21. Profil Dosen</t>
  </si>
  <si>
    <t>Komponen 24. Pengembangan Tenaga Kependidikan</t>
  </si>
  <si>
    <t>Komponen 25. Profil Tenaga Kependidikan</t>
  </si>
  <si>
    <t xml:space="preserve">Komponen 27. Prasarana </t>
  </si>
  <si>
    <t>Komponen 28. Sarana</t>
  </si>
  <si>
    <t>Standar 10. Sistem Informasi dan Komunikasi</t>
  </si>
  <si>
    <t>Komponen 29. Informasi dan Komunikasi</t>
  </si>
  <si>
    <t xml:space="preserve">Standar 11: Pembiayaan </t>
  </si>
  <si>
    <t>Standar 12. Pengelolaan</t>
  </si>
  <si>
    <t>Komponen 35. Tata Pamong</t>
  </si>
  <si>
    <t>Komponen 36. Kepemimpinan</t>
  </si>
  <si>
    <t>Komponen 37. Sistem Pengelolaan</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</si>
  <si>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</si>
  <si>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</si>
  <si>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</si>
  <si>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</si>
  <si>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</si>
  <si>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</si>
  <si>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43. Pelayanan</t>
  </si>
  <si>
    <t>Komponen 44. Luaran Pengabdian kepada Masyarakat</t>
  </si>
  <si>
    <t xml:space="preserve">Standar 15: Kerjasama </t>
  </si>
  <si>
    <t xml:space="preserve">Komponen 46. Capaian Kerjasama </t>
  </si>
  <si>
    <t>Standar 16. Kode Etik</t>
  </si>
  <si>
    <t>Standar 17. Keamanan, Ketertiban, Kebersihan, Kesehatan dan Keindahan Lingkungan</t>
  </si>
  <si>
    <t xml:space="preserve">Komponen 32. Sumber Dana </t>
  </si>
  <si>
    <t>Keadaan Unit Kerja</t>
  </si>
  <si>
    <t>1. Isilah Keadaan universitas  pada kota berwarna biru</t>
  </si>
  <si>
    <t>7. Sasaran universitas</t>
  </si>
  <si>
    <t>2. Perumusan visi dan misi universitas</t>
  </si>
  <si>
    <t xml:space="preserve">3. Sosialisasi visi dan misi </t>
  </si>
  <si>
    <t>4. Visi dan misi perguruan tinggi dijadikan pedoman, panduan dan rambu-rambu bagi semua stakeholder internal serta dijadikan acuan pelaksanaan renstra, keterwujudan visi dan keterlaksanaan misi.</t>
  </si>
  <si>
    <t>8. Sosialisasikan sasaran universitas</t>
  </si>
  <si>
    <t>9. Strategi pencapaian</t>
  </si>
  <si>
    <t>1. Visi dan Misi universitas</t>
  </si>
  <si>
    <t xml:space="preserve">10. Pengembangan Kurikulum </t>
  </si>
  <si>
    <t>Komponen 4. Isi Kurikulum (dievaluasi pada aras program studi)</t>
  </si>
  <si>
    <t xml:space="preserve">Komponen 5. Evaluasi dan Revisi Kurikulum </t>
  </si>
  <si>
    <t>11.  Monitoring dan evaluasi pengembangan kurikulum program studi</t>
  </si>
  <si>
    <t>12. Sistem pengendalian mutu pembelajaran</t>
  </si>
  <si>
    <t>13. Kebijakan, perencanaan, implementasi dan hasil evaluasi capaian pembelajaran untuk peningkatan softskill dan karakter.</t>
  </si>
  <si>
    <t>14. Pedoman penyusunan RPKPS yang berlaku standar di lingkungan universitas.</t>
  </si>
  <si>
    <t>15. Pengembangan bahan ajar</t>
  </si>
  <si>
    <t>16. Universitas memiliki panduan tertulis tentang persiapan perkuliahan.</t>
  </si>
  <si>
    <r>
      <t>17. Pembelajaran yang efisien dan efektif yang menggunakan</t>
    </r>
    <r>
      <rPr>
        <i/>
        <sz val="11"/>
        <color theme="1"/>
        <rFont val="Calibri"/>
        <family val="2"/>
        <scheme val="minor"/>
      </rPr>
      <t xml:space="preserve"> Interactive Learning (I-Learning)</t>
    </r>
    <r>
      <rPr>
        <sz val="11"/>
        <color theme="1"/>
        <rFont val="Calibri"/>
        <family val="2"/>
        <scheme val="minor"/>
      </rPr>
      <t>.</t>
    </r>
  </si>
  <si>
    <t>18. Universitas memiliki pedoman pelaksanaan tridarma perguruan tinggi yang digunakan sebagai acuan bagi perencanaan dan pelaksanaan program tridarma unit dibawahnya, menjamin terintegrasinya kegiatan penelitian dan PkM ke dalam proses pembelajaran.</t>
  </si>
  <si>
    <t>19. Unit pengkajian dan pengembangan sistem dan mutu pembelajaran mendorong mahasiswa untuk berfikir kritis, bereksplorasi, berekspresi, bereksperimen dengan memanfaatkan aneka sumber yang hasilnya dimanfaatkan oleh institusi.</t>
  </si>
  <si>
    <t>20. Sistem penilaian perkuliahan</t>
  </si>
  <si>
    <t>21. Monitoring dan evaluasi perkuliahan</t>
  </si>
  <si>
    <t>22. Penilaian kepuasan mahasiswa terhadap proses pembelajaran dan umpan baliknya.</t>
  </si>
  <si>
    <t>23. Evaluasi kemajuan studi mahasiswa:</t>
  </si>
  <si>
    <t>24. Dokumen formal tentang kebebasan akademik, kebebasan mimbar akademik, dan otonomi keilmuan, serta konsistensi pelaksanaannya.</t>
  </si>
  <si>
    <t>25. Sistem pengembangan suasana akademik yang kondusif bagi pebelajaran untuk meraih prestasi akademik yang maksimal.</t>
  </si>
  <si>
    <t>26. Sistem penerimaan  mahasiswa baru disusun secara lengkap (kebijakan, kriteria, prosedur, instrumen, sistem pengambilan keputusan) dan konsistensi pelaksanaannya.</t>
  </si>
  <si>
    <t>27. Sistem penerimaan mahasiswa baru yang  memberikan peluang dan menerima mahasiswa yang memiliki potensi akademik namun kurang mampu secara ekonomi dan/atau cacat fisik disertai bukti implementasi sistem tsb. berupa ketersediaan sarana dan prasarana penunjang.</t>
  </si>
  <si>
    <t>28. Rasio calon mahasiswa yang ikut seleksi dan daya tampung</t>
  </si>
  <si>
    <t>29. Universitas memiliki pedoman tertulis untuk menyeleksi mutu calon mahasiswa  yang pindah /transfer dari perguruan tinggi lain atau dalam lingkungan Unand.</t>
  </si>
  <si>
    <t>30. Rasio jumlah mahasiswa yang mendaftar ulang terhadap jumlah mahasiswa yang lolos seleksi (MR).</t>
  </si>
  <si>
    <t>31. Rasio jumlah mahasiswa baru transfer terhadap jumlah mahasiswa baru bukan transfer.</t>
  </si>
  <si>
    <t>32. Layanan untuk peningkatan kemampuan bahasa Inggris mahasiswa.</t>
  </si>
  <si>
    <t>33. Upaya universitas dalam mengembangkan jiwa kewirausahaan bagi mahasiswa.</t>
  </si>
  <si>
    <t>34. Universitas memiliki Instrumen dan tata cara pengukuran kepuasan mahasiswa terhadap layanan kemahasiswaan.</t>
  </si>
  <si>
    <t>35. Hasil pelaksanaan survei kepuasan mahasiswa terhadap layanan kegiatan kemahasiswaan, dan tindak lanjutnya.</t>
  </si>
  <si>
    <t>36. Layanan kepada mahasiswa dalam bidang bimbingan dan konseling, minat dan bakat, pembinaan soft skills, beasiswa, dan kesehatan.</t>
  </si>
  <si>
    <t>37. Penghargaan kepada mahasiswa baik terhadap capaian prestasi akademik maupun non akademik.</t>
  </si>
  <si>
    <t xml:space="preserve">38. Profil Lulusan
</t>
  </si>
  <si>
    <t>39. Upaya institusi untuk meningkatkan prestasi mahasiswa dalam bidang akademik dan non akademik.</t>
  </si>
  <si>
    <t>40. Persentase mahasiswa DO atau mengundurkan diri untuk semua program studi (MDO).</t>
  </si>
  <si>
    <t>41. Persentase kelulusan mahasiswa tepat waktu untuk semua program studi (KTW).</t>
  </si>
  <si>
    <t>42. Rata-rata lama studi lulusan program doktor (RS3) dalam tiga tahun terakhir.</t>
  </si>
  <si>
    <t>43.  Rata-rata lama studi lulusan program magister (RS2) dalam tiga tahun terakhir.</t>
  </si>
  <si>
    <t>44. Rata-rata lama studi lulusan program sarjana (RS1) dalam tiga tahun terakhir.</t>
  </si>
  <si>
    <t>45. Rata-rata lama studi lulusan program diploma III (RD3) dalam tiga tahun terakhir.</t>
  </si>
  <si>
    <t>46. Rata-rata Indeks Prestasi Kumulatif lulusan program doktor (IPKS3)  dalam lima tahun terakhir.</t>
  </si>
  <si>
    <t>47. Rata-rata Indeks Prestasi Kumulatif lulusan program magister (IPKS2)  dalam lima tahun terakhir.</t>
  </si>
  <si>
    <t>49. Rata-rata Indeks Prestasi Kumulatif lulusan program diploma III (IPKD3) dalam lima tahun terakhir.</t>
  </si>
  <si>
    <t>48. Rata-rata Indeks Prestasi Kumulatif lulusan program sarjana (IPKS1) dalam lima tahun terakhir.</t>
  </si>
  <si>
    <t>50. Pemilikan program layanan bimbingan karir dan informasi kerja bagi mahasiswa dan lulusan.</t>
  </si>
  <si>
    <t>51. Pelaksanaan program layanan bimbingan karir dan informasi kerja bagi mahasiswa dan lulusan serta hasilnya.</t>
  </si>
  <si>
    <t xml:space="preserve">Komponen 17. Pembinaan Karier bagi Lulusan </t>
  </si>
  <si>
    <t>52. Universitas telah menjalankan sistem evaluasi lulusan yang efektif, mencakup kebijakan dan strategi, keberadaan instrumen, monitoring dan evaluasi, serta tindak lanjutnya.</t>
  </si>
  <si>
    <t>53. Rasio alumni dalam lima tahun terakhir yang memberikan respons terhadap studi pelacakan, pembelajaran dan pengembangan jejaring.</t>
  </si>
  <si>
    <t>54. Partisipasi alumni dalam mendukung pengembangan perguruan tinggi dalam bentuk:</t>
  </si>
  <si>
    <t xml:space="preserve">Komponen 19. Rekruitmen Dosen </t>
  </si>
  <si>
    <t>55. Sistem pengelolaan sumber daya dosen yang lengkap, transparan, dan akuntabel.</t>
  </si>
  <si>
    <t>56. Pedoman tertulis untuk menyeleksi mutu dosen calon yang pindah dari perguruan tinggi lain, pindah alih status dari non dosen dari instansi lain atau dalam lingkungan Unand.</t>
  </si>
  <si>
    <t>57. Universitas memiliki kebijakan, program dan kegiatan pengembangan pedagogik dosen.</t>
  </si>
  <si>
    <t>58. Sistem kenaikan pangkat dan jabatan fungsional dosen.</t>
  </si>
  <si>
    <t>59. Program pengembangan jenjang karir dosen dalam tugas tambahan.</t>
  </si>
  <si>
    <t>60. Persentase dosen tetap yang menjalani program peningkatan kompetensi melalui tugas belajar.</t>
  </si>
  <si>
    <t>61. Universitas memiliki instrumen dan melaksanakan survei kepuasan dosen.</t>
  </si>
  <si>
    <t>62. Pelaksanaan survei kepuasan dosen terhadap sistem pengelolaan sumber daya manusia.</t>
  </si>
  <si>
    <t>63. Pemanfaatan hasil survei kepuasan dosen terhadap sistem pengelolaan sumber daya manusia.</t>
  </si>
  <si>
    <t>64. Rasio jumlah mahasiswa terhadap jumlah dosen tetap.</t>
  </si>
  <si>
    <t>65. Dosen tetap berpendidikan doktor (S3) / Sp 2 (S3Sp2).</t>
  </si>
  <si>
    <t>66. Persentase dosen tetap dengan jabatan guru besar (Pprof).</t>
  </si>
  <si>
    <t>67. Rasio dosen tidak tetap terhadap jumlah seluruh dosen (PDTT).</t>
  </si>
  <si>
    <t>68. Dosen yang memiliki Sertifikat Pendidik Profesional.</t>
  </si>
  <si>
    <t>Komponen 22. Evaluasi Kinerja Dosen</t>
  </si>
  <si>
    <t>69. Pedoman formal tentang sistem monitoring dan evaluasi, serta rekam jejak kinerja dosen.</t>
  </si>
  <si>
    <t>70. Pelaksanaan monitoring dan evaluasi (monev) kinerja dosen di bidang  pendidikan, penelitian, pelayanan/pengabdian kepada masyarakat.</t>
  </si>
  <si>
    <t xml:space="preserve">Komponen 23. Rekruitmen Tenaga Kependidikan </t>
  </si>
  <si>
    <t>71. Sistem pengelolaan sumber daya tenaga kependidikan yang lengkap, transparan dan akuntabel.</t>
  </si>
  <si>
    <t>72. Sistem rekrutmen tenaga honorer/kontrak.</t>
  </si>
  <si>
    <t>73. Kenaikan pangkat dan/atau fungsional tenaga kependidikan.</t>
  </si>
  <si>
    <t>74. Program pengembangan jenjang karir tenaga kependidikan.</t>
  </si>
  <si>
    <t>75. Pedoman mutasi internal bagi tenaga kependidikan.</t>
  </si>
  <si>
    <t>76. Upaya perguruan tinggi dalam meningkatkan kualifikasi dan kompetensi tenaga kependidikan.</t>
  </si>
  <si>
    <t>77. Instrumen survei kepuasan pustakawan, laboran, teknisi, operator/programer dan tenaga administrasi.</t>
  </si>
  <si>
    <t>78. Pelaksanaan survei kepuasan pustakawan, laboran, teknisi, tenaga administrasi, dan tenaga pendukung terhadap sistem pengelolaan sumber daya manusia.</t>
  </si>
  <si>
    <t>79. Pemanfaatan hasil survei kepuasan pustakawan, laboran, teknisi, dan tenaga administrasi terhadap sistem pengelolaan sumber daya manusia.</t>
  </si>
  <si>
    <t>80. Pustakawan dan kualifikasinya.</t>
  </si>
  <si>
    <t>81. Jumlah laboran, teknisi dan analis.</t>
  </si>
  <si>
    <t>82. Jumlah operator dan programer.</t>
  </si>
  <si>
    <t xml:space="preserve">Komponen 26. Evaluasi Kinerja Tenaga Kependidikan </t>
  </si>
  <si>
    <t>84. Universitas memiliki pedoman formal tentang sistem monitoring dan evaluasi, serta rekam jejak kinerja tenaga kependidikan.</t>
  </si>
  <si>
    <t>85. Sistem pengelolaan prasarana berupa kebijakan, peraturan dan pedoman/panduan.</t>
  </si>
  <si>
    <t>86. Kepemilikan dan penggunaan lahan universitas.</t>
  </si>
  <si>
    <t>87. Kecukupan dan mutu prasarana yang dikelola perguruan tinggi.</t>
  </si>
  <si>
    <t>88. Rencana pengembangan prasarana.</t>
  </si>
  <si>
    <t>89. Sistem pengelolaan prasarana dan sarana berupa kebijakan, peraturan dan pedoman/panduan.</t>
  </si>
  <si>
    <r>
      <t xml:space="preserve">90. Kecukupan koleksi perpustakaan, aksesibilitas termasuk ketersediaan dan kemudahan akses </t>
    </r>
    <r>
      <rPr>
        <i/>
        <sz val="12"/>
        <color theme="1"/>
        <rFont val="Calibri"/>
        <family val="2"/>
        <scheme val="minor"/>
      </rPr>
      <t>e-library</t>
    </r>
    <r>
      <rPr>
        <sz val="12"/>
        <color theme="1"/>
        <rFont val="Calibri"/>
        <family val="2"/>
        <scheme val="minor"/>
      </rPr>
      <t>.</t>
    </r>
  </si>
  <si>
    <r>
      <t xml:space="preserve">91. Aksesibilitas dan pemanfaatan </t>
    </r>
    <r>
      <rPr>
        <sz val="11"/>
        <color theme="1"/>
        <rFont val="Calibri"/>
        <family val="2"/>
        <scheme val="minor"/>
      </rPr>
      <t>bahan pustaka.</t>
    </r>
  </si>
  <si>
    <t>92. Koneksi antara perpustakaan pusat, perpustakaan fakultas/program pascasarjana dan ruang baca jurusan/bagian/ program studi dalam penelusuran sumber bacaan secara efisien dan efektif.</t>
  </si>
  <si>
    <r>
      <t>93. Sistem informasi dan fasilitas yang digunakan perguruan tinggi dalam proses pembelajaran (</t>
    </r>
    <r>
      <rPr>
        <i/>
        <sz val="12"/>
        <color theme="1"/>
        <rFont val="Calibri"/>
        <family val="2"/>
        <scheme val="minor"/>
      </rPr>
      <t>hardware, software, e-learning, e-library</t>
    </r>
    <r>
      <rPr>
        <sz val="12"/>
        <color theme="1"/>
        <rFont val="Calibri"/>
        <family val="2"/>
        <scheme val="minor"/>
      </rPr>
      <t>).</t>
    </r>
  </si>
  <si>
    <t>94. Sistem Informasi Akademik (SIA)</t>
  </si>
  <si>
    <r>
      <t xml:space="preserve">95. Pembelajaran yang efisien dan efektif yang menggunakan </t>
    </r>
    <r>
      <rPr>
        <i/>
        <sz val="12"/>
        <color theme="1"/>
        <rFont val="Calibri"/>
        <family val="2"/>
        <scheme val="minor"/>
      </rPr>
      <t>Interactive Learning (I-learning)</t>
    </r>
    <r>
      <rPr>
        <sz val="12"/>
        <color theme="1"/>
        <rFont val="Calibri"/>
        <family val="2"/>
        <scheme val="minor"/>
      </rPr>
      <t>.</t>
    </r>
  </si>
  <si>
    <t>96. Sistem Informasi Kepegawaian (SIMPEG).</t>
  </si>
  <si>
    <t>97. Sistem Informasi Administrasi Barang Milik Negara (SIMAK-BMN).</t>
  </si>
  <si>
    <t>98. Sistem Informasi Keuangan dan Akuntansi (SIMKA).</t>
  </si>
  <si>
    <t xml:space="preserve">99. Pangkalan data secara terintegrasi yang dapat membantu efisiensi dan efektivitas proses evaluasi diri program studi, fakultas/pascasarjana, dan universitas. </t>
  </si>
  <si>
    <t>100. Manfaat sistem informasi untuk mahasiswa dan dosen serta akses terhadap sumber informasi.</t>
  </si>
  <si>
    <t xml:space="preserve">Komponen 30. Perangkat Keras dan Lunak </t>
  </si>
  <si>
    <r>
      <t xml:space="preserve">101. Universitas memiliki kapasitas internet dengan rasio </t>
    </r>
    <r>
      <rPr>
        <i/>
        <sz val="12"/>
        <color theme="1"/>
        <rFont val="Calibri"/>
        <family val="2"/>
        <scheme val="minor"/>
      </rPr>
      <t>bandwidth</t>
    </r>
    <r>
      <rPr>
        <sz val="12"/>
        <color theme="1"/>
        <rFont val="Calibri"/>
        <family val="2"/>
        <scheme val="minor"/>
      </rPr>
      <t xml:space="preserve"> per mahasiswa yang memadai (KBPM). </t>
    </r>
  </si>
  <si>
    <t xml:space="preserve">Komponen 31. Pengelolaan Sistem Informasi </t>
  </si>
  <si>
    <r>
      <t xml:space="preserve">102. </t>
    </r>
    <r>
      <rPr>
        <i/>
        <sz val="12"/>
        <color theme="1"/>
        <rFont val="Calibri"/>
        <family val="2"/>
        <scheme val="minor"/>
      </rPr>
      <t>Blue print</t>
    </r>
    <r>
      <rPr>
        <sz val="12"/>
        <color theme="1"/>
        <rFont val="Calibri"/>
        <family val="2"/>
        <scheme val="minor"/>
      </rPr>
      <t xml:space="preserve"> pengembangan, pengelolaan, dan pemanfaatan sistem informasi yang lengkap.</t>
    </r>
  </si>
  <si>
    <t>103. Perolehan dana selain yang bersumber dari mahasiswa dan APBN murni.</t>
  </si>
  <si>
    <t>104. Persentase dana perguruan tinggi yang berasal dari mahasiswa (SPP dan dana lainnya).</t>
  </si>
  <si>
    <t>105. Rata-rata dana penelitian (RPD) dosen tetap sesuai dengan bidang program studi dalam tiga tahun terakhir.</t>
  </si>
  <si>
    <t>106. Rata-rata dana pengabdian kepada masyarakat (RPKM) oleh dosen tetap sesuai dengan program studi dalam tiga tahun terakhir.</t>
  </si>
  <si>
    <t xml:space="preserve">Komponen 33: Pengalokasian dana </t>
  </si>
  <si>
    <t>107. Penggunaan dana untuk operasional (pendidikan, penelitian, pengabdian pada masyarakat, termasuk gaji dan upah, dan investasi prasarana, saran, dan SDM).</t>
  </si>
  <si>
    <t>108. Alokasi dana untuk penelitian ilmiah, bantuan penulisan buku ajar/teks, publikasi artikel ilmiah, seminar ilmiah, dan workshop/ lokakarya/simposium.</t>
  </si>
  <si>
    <t xml:space="preserve">Komponen 34. Pengawasan </t>
  </si>
  <si>
    <t>109. Sistem monitoring dan evaluasi pendanaan internal untuk pemanfaatan dana yang lebih efektif. transparan dan memenuhi aturan keuangan yang berlaku.</t>
  </si>
  <si>
    <t>111. Perguruan tinggi memiliki  tata pamong yang memungkinkan terlaksananya secara konsisten prinsip-prinsip tata pamong, terutama yang terkait dengan pelaku tata pamong (aktor)  dan sistem ketatapamongan yang baik (kelembagaan, instrumen, perangkat pendukung, kebijakan dan peraturan, serta kode etik).</t>
  </si>
  <si>
    <t>110. Laporan audit keuangan oleh auditor eksternal yang transparan dan dapat diakses oleh semua pemangku kepentingan.</t>
  </si>
  <si>
    <t>112.Kelengkapan dan keefektifan struktur organisasi yang disesuaikan  dengan kebutuhan penyelenggaraan dan pengembangan perguruan tinggi yang bermutu.</t>
  </si>
  <si>
    <t>113. Keberadaan lembaga, mutu, SOP, dan efektivitas pelaksanaan kode etik.</t>
  </si>
  <si>
    <t>114. Karakteristik kepemimpinan yang efektif.</t>
  </si>
  <si>
    <r>
      <t xml:space="preserve">115. Sistem pengelolaan fungsional dan operasional universitas mencakup </t>
    </r>
    <r>
      <rPr>
        <i/>
        <sz val="11"/>
        <color theme="1"/>
        <rFont val="Calibri"/>
        <family val="2"/>
        <scheme val="minor"/>
      </rPr>
      <t>planning, organizing, staffing, leading controlling</t>
    </r>
    <r>
      <rPr>
        <sz val="11"/>
        <color theme="1"/>
        <rFont val="Calibri"/>
        <family val="2"/>
        <scheme val="minor"/>
      </rPr>
      <t>, yang dilaksanakan secara efektif untuk mewujudkan visi dan melaksanakan misi perguruan tinggi.</t>
    </r>
  </si>
  <si>
    <t>116. Perguruan tinggi memiliki analisis jabatan, deskripsi tugas, program peningkatan kompetensi manajerial yang menjamin terjadinya proses pengelolaan yang efektif dan efisien di setiap unit kerja.</t>
  </si>
  <si>
    <t>117. Diseminasi hasil kerja perguruan tinggi sebagai akuntabilitas publik, serta keberkalaannya.</t>
  </si>
  <si>
    <t>118. Keberadaan dan keefektifan sistem audit internal, dilengkapi dengan kriteria dan instrumen penilaian serta menggunakannya untuk mengukur kinerja setiap unit kerja, serta diseminasi hasilnya.</t>
  </si>
  <si>
    <t>119. Keberadaan dan keefektifan sistem audit eksternal, dilengkapi dengan kriteria dan instrumen penilaian serta menggunakannya untuk mengukur kinerja perguruan tinggi.</t>
  </si>
  <si>
    <t>Komponen 38. Sistem Pengembangan Pendidikan</t>
  </si>
  <si>
    <r>
      <t xml:space="preserve">120. Universitas harus memiliki sistem pengembangan pendidikan yang mencakup pengembangan relevansi kurikulum dan metodologi pembelajaran yang berorientasi </t>
    </r>
    <r>
      <rPr>
        <i/>
        <sz val="11"/>
        <color theme="1"/>
        <rFont val="Calibri"/>
        <family val="2"/>
        <scheme val="minor"/>
      </rPr>
      <t>learning outcome</t>
    </r>
    <r>
      <rPr>
        <sz val="11"/>
        <color theme="1"/>
        <rFont val="Calibri"/>
        <family val="2"/>
        <scheme val="minor"/>
      </rPr>
      <t xml:space="preserve">. </t>
    </r>
  </si>
  <si>
    <t>121. Struktur organisasi penjaminan mutu.</t>
  </si>
  <si>
    <t>122. Perguruan tinggi menjalankan sistem penjaminan mutu yang didukung dengan bukti berupa dokumen mutu.</t>
  </si>
  <si>
    <t>123. Instrumen Audit Mutu Internal (AMI).</t>
  </si>
  <si>
    <t>124. Implementasi penjaminan mutu.</t>
  </si>
  <si>
    <t>125. Monitoring dan evaluasi hasil penjaminan mutu internal.</t>
  </si>
  <si>
    <t>126. Sistem pembinaan program studi.</t>
  </si>
  <si>
    <t>127. Kelengkapan dan aksesibilitas sistem basis data institusi yang mendukung penyusunan evaluasi diri institusi dan program studi.</t>
  </si>
  <si>
    <t>128. Status akreditasi BAN-PT untuk seluruh program studi dalam perguruan tinggi.</t>
  </si>
  <si>
    <t>129. Rencana Strategis  (Renstra).</t>
  </si>
  <si>
    <t>130. Rencana Induk Penelitian (RIP) universitas.</t>
  </si>
  <si>
    <t>131. Pemberdayaan Pusat Studi/Kajian.</t>
  </si>
  <si>
    <t>132. Universitas memiliki pedoman pengelolaan penelitian yang lengkap, dan  dikembangkan serta dipublikasikan oleh institusi.</t>
  </si>
  <si>
    <t>133. Kebijakan dan upaya perguruan tinggi dalam menjamin keberlanjutan penelitian.</t>
  </si>
  <si>
    <t>134. Kebijakan untuk menjamin bahwa setiap hasil penelitian dosen harus dipublikasikan.</t>
  </si>
  <si>
    <t>135. Kebijakan bahwa penelitian skripsi, tesis dan disertasi dipublikasikan.</t>
  </si>
  <si>
    <t>136. Jumlah penelitian dosen tetap dalam tiga tahun terakhir.</t>
  </si>
  <si>
    <t>137.  Jumlah publikasi ilmiah dosen tetap dalam tiga tahun terakhir.</t>
  </si>
  <si>
    <t>138. Jumlah artikel yang tercatat dalam lembaga sitasi dalam tiga tahun terakhir (AIS).</t>
  </si>
  <si>
    <t>139. Karya dosen dan atau mahasiswa yang berupa paten/hak atas kekayaan intelektual (HaKI)/karya yang mendapatkan penghargaan tingkat nasional/internasional dalam tiga tahun terakhir.</t>
  </si>
  <si>
    <t xml:space="preserve">140. Universitas memiliki pedoman pengelolaan pelayanan/pengabdian kepada masyarakat yang lengkap, dan  dikembangkan serta dipublikasikan oleh institusi.  </t>
  </si>
  <si>
    <t>141. Kebijakan dan upaya perguruan tinggi dalam menjamin keberlanjutan kegiatan pengabdian kepada masyarakat (PkM).</t>
  </si>
  <si>
    <t>142. Kebijakan tentang keterlibatan mahasiswa dalam setiap kegiatan pengabdian kepada masyarakat yang dilakukan oleh dosen.</t>
  </si>
  <si>
    <t>143. Jumlah kegiatan pengabdian kepada masyarakat dosen tetap selama tiga tahun terakhir.</t>
  </si>
  <si>
    <t xml:space="preserve">Komponen 45. Lingkup Kerjasama </t>
  </si>
  <si>
    <t>144. Kebijakan, pengelolaan dan monev oleh universitas dalam kegiatan kerjasama.</t>
  </si>
  <si>
    <t>145. Kegiatan kerjasama dengan instansi di dalam negeri dalam tiga tahun terakhir.</t>
  </si>
  <si>
    <t>146. Kegiatan kerjasama dengan instansi di luar negeri dalam tiga tahun terakhir.</t>
  </si>
  <si>
    <t>147. Monitoring dan evaluasi pelaksanaan dan hasil kerjasama secara berkala.</t>
  </si>
  <si>
    <t>148. Manfaat dan kepuasan mitra kerjasama.</t>
  </si>
  <si>
    <t xml:space="preserve">Komponen 47. Kode Etik Dosen </t>
  </si>
  <si>
    <t>149. Cakupan kode etik dosen.</t>
  </si>
  <si>
    <t>150. Cakupan kode etik tenaga kependidikan.</t>
  </si>
  <si>
    <t xml:space="preserve">Komponen 48. Kode Etik Tenaga Kependidikan </t>
  </si>
  <si>
    <t xml:space="preserve">Komponen 49. Kode Etik Mahasiswa </t>
  </si>
  <si>
    <t>151. Cakupan kode etik mahasiswa.</t>
  </si>
  <si>
    <t xml:space="preserve">Komponen 50. Keamanan dan Ketertiban </t>
  </si>
  <si>
    <t>152. Sistem pengamanan prasarana dan sarana kampus.</t>
  </si>
  <si>
    <t>153. Sistem pengaturan ketertiban dalam kampus.</t>
  </si>
  <si>
    <t xml:space="preserve">Komponen 51. Kesehatan </t>
  </si>
  <si>
    <t>154. Sistem pelayanan kesehatan bagi civitas akademika dan tenaga kependidikan.</t>
  </si>
  <si>
    <t xml:space="preserve">Komponen 52. Kebersihan dan Kesehatan Lingkungan </t>
  </si>
  <si>
    <t>155. Sistem penanganan sampah dan limbah.</t>
  </si>
  <si>
    <t xml:space="preserve">Akreditasi </t>
  </si>
  <si>
    <t>83. Persentase laboran/teknisi/analis/ operator/ programer yang memiliki sertifikat kompetensi (PTKS).</t>
  </si>
  <si>
    <t>Standar 10: Sistem Informasi &amp; Komunikasi</t>
  </si>
  <si>
    <t>Standar 16: Kode Etik</t>
  </si>
  <si>
    <t>Standar 17: Keamanan, Ketertiban, Kebersihan, Kesehatan dan Keindahan Lingkungan</t>
  </si>
  <si>
    <t>Standar 17: K5</t>
  </si>
  <si>
    <t>Standar 10: Sist. Informasi &amp; Komunikasi</t>
  </si>
</sst>
</file>

<file path=xl/styles.xml><?xml version="1.0" encoding="utf-8"?>
<styleSheet xmlns="http://schemas.openxmlformats.org/spreadsheetml/2006/main">
  <fonts count="32">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i/>
      <sz val="12"/>
      <color theme="1"/>
      <name val="Calibri"/>
      <family val="2"/>
      <scheme val="minor"/>
    </font>
    <font>
      <u/>
      <sz val="9"/>
      <color indexed="81"/>
      <name val="Tahoma"/>
      <family val="2"/>
    </font>
    <font>
      <i/>
      <sz val="11"/>
      <color theme="1"/>
      <name val="Calibri"/>
      <family val="2"/>
      <scheme val="minor"/>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i/>
      <sz val="9"/>
      <color indexed="81"/>
      <name val="Tahoma"/>
      <family val="2"/>
    </font>
    <font>
      <sz val="8"/>
      <color indexed="81"/>
      <name val="Tahoma"/>
      <family val="2"/>
    </font>
    <font>
      <u/>
      <sz val="11"/>
      <color theme="1"/>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24">
    <xf numFmtId="0" fontId="0" fillId="0" borderId="0" xfId="0"/>
    <xf numFmtId="2" fontId="0" fillId="0" borderId="0" xfId="0" applyNumberFormat="1"/>
    <xf numFmtId="0" fontId="7"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2" fontId="7" fillId="0" borderId="1" xfId="0" applyNumberFormat="1" applyFont="1" applyBorder="1" applyAlignment="1">
      <alignment horizontal="center"/>
    </xf>
    <xf numFmtId="0" fontId="7" fillId="3" borderId="1" xfId="0" applyFont="1" applyFill="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2" fontId="7"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Border="1" applyProtection="1">
      <protection locked="0"/>
    </xf>
    <xf numFmtId="0" fontId="0" fillId="6" borderId="0" xfId="0" applyFill="1"/>
    <xf numFmtId="0" fontId="8" fillId="6" borderId="0" xfId="0" applyFont="1" applyFill="1" applyBorder="1"/>
    <xf numFmtId="2" fontId="8" fillId="6" borderId="0" xfId="0" applyNumberFormat="1" applyFont="1" applyFill="1" applyBorder="1" applyAlignment="1">
      <alignment horizontal="center"/>
    </xf>
    <xf numFmtId="0" fontId="7" fillId="6" borderId="0" xfId="0" applyFont="1" applyFill="1" applyBorder="1" applyAlignment="1">
      <alignment horizontal="center"/>
    </xf>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8" fillId="0" borderId="0" xfId="0" applyFont="1" applyFill="1" applyBorder="1" applyAlignment="1" applyProtection="1">
      <alignment horizontal="center" vertical="center" wrapText="1"/>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19"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20" fillId="0" borderId="0" xfId="0" applyFont="1" applyFill="1" applyProtection="1"/>
    <xf numFmtId="0" fontId="0" fillId="0" borderId="1" xfId="0"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13" fillId="8" borderId="0" xfId="0" applyFont="1" applyFill="1" applyAlignment="1" applyProtection="1">
      <alignment horizontal="left" vertical="top" wrapText="1"/>
    </xf>
    <xf numFmtId="2" fontId="7" fillId="8" borderId="0" xfId="0" applyNumberFormat="1" applyFont="1" applyFill="1" applyAlignment="1" applyProtection="1">
      <alignment horizontal="left" vertical="top"/>
    </xf>
    <xf numFmtId="2" fontId="7" fillId="8" borderId="0" xfId="0" applyNumberFormat="1"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0" fillId="8"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7" fillId="8" borderId="0"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0" fillId="8" borderId="0" xfId="0" applyFill="1" applyBorder="1" applyAlignment="1" applyProtection="1">
      <alignment horizontal="left" vertical="top" wrapText="1"/>
    </xf>
    <xf numFmtId="0" fontId="11" fillId="0" borderId="0" xfId="0" applyFont="1" applyFill="1" applyBorder="1" applyProtection="1"/>
    <xf numFmtId="1" fontId="11" fillId="0" borderId="0" xfId="0" applyNumberFormat="1" applyFont="1" applyFill="1" applyBorder="1" applyAlignment="1">
      <alignment horizontal="left"/>
    </xf>
    <xf numFmtId="2" fontId="0" fillId="0" borderId="0" xfId="0" applyNumberFormat="1" applyFill="1" applyBorder="1"/>
    <xf numFmtId="0" fontId="7" fillId="0" borderId="1" xfId="0" applyFon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4" fillId="0" borderId="0" xfId="0" applyFont="1" applyFill="1" applyBorder="1"/>
    <xf numFmtId="0" fontId="24" fillId="0" borderId="0" xfId="0" applyFont="1" applyFill="1"/>
    <xf numFmtId="0" fontId="25" fillId="0" borderId="0" xfId="0" applyFont="1" applyFill="1" applyAlignment="1" applyProtection="1">
      <alignment wrapText="1"/>
    </xf>
    <xf numFmtId="0" fontId="26" fillId="0" borderId="0" xfId="0" applyFont="1" applyFill="1" applyAlignment="1" applyProtection="1">
      <alignment horizontal="center" vertical="center"/>
    </xf>
    <xf numFmtId="0" fontId="11" fillId="7" borderId="1" xfId="0" applyFont="1" applyFill="1" applyBorder="1" applyAlignment="1" applyProtection="1">
      <alignment vertical="center" wrapText="1"/>
    </xf>
    <xf numFmtId="0" fontId="11" fillId="0" borderId="1" xfId="0" applyFont="1" applyFill="1" applyBorder="1"/>
    <xf numFmtId="2" fontId="11" fillId="0" borderId="1" xfId="0" applyNumberFormat="1" applyFont="1" applyFill="1" applyBorder="1" applyAlignment="1">
      <alignment horizontal="center"/>
    </xf>
    <xf numFmtId="0" fontId="10" fillId="0" borderId="0" xfId="0" applyFont="1" applyFill="1"/>
    <xf numFmtId="1" fontId="11" fillId="0" borderId="1" xfId="0" applyNumberFormat="1" applyFont="1" applyFill="1" applyBorder="1" applyAlignment="1">
      <alignment horizontal="center"/>
    </xf>
    <xf numFmtId="2" fontId="11" fillId="7" borderId="1" xfId="0" applyNumberFormat="1" applyFont="1" applyFill="1" applyBorder="1" applyAlignment="1" applyProtection="1">
      <alignment horizontal="center" vertical="center" wrapText="1"/>
    </xf>
    <xf numFmtId="1" fontId="11" fillId="7" borderId="1" xfId="0" applyNumberFormat="1" applyFont="1" applyFill="1" applyBorder="1" applyAlignment="1" applyProtection="1">
      <alignment horizontal="center" vertical="center" wrapText="1"/>
    </xf>
    <xf numFmtId="0" fontId="11" fillId="5" borderId="1" xfId="0" applyFont="1" applyFill="1" applyBorder="1" applyProtection="1">
      <protection locked="0"/>
    </xf>
    <xf numFmtId="0" fontId="0" fillId="5" borderId="1" xfId="0" applyFill="1" applyBorder="1" applyProtection="1">
      <protection locked="0"/>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pplyProtection="1">
      <alignment horizontal="left" vertical="top" wrapText="1"/>
    </xf>
    <xf numFmtId="0" fontId="0" fillId="0" borderId="4" xfId="0" applyFont="1" applyBorder="1" applyAlignment="1">
      <alignment horizontal="center" vertical="center" wrapText="1"/>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7" fillId="0" borderId="1" xfId="0" applyFont="1" applyFill="1" applyBorder="1" applyAlignment="1" applyProtection="1">
      <alignment vertical="center" wrapText="1"/>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3" fillId="0" borderId="0" xfId="0" applyFont="1" applyFill="1" applyAlignment="1" applyProtection="1">
      <alignment vertical="top"/>
    </xf>
    <xf numFmtId="0" fontId="0" fillId="0" borderId="2" xfId="0"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7" fillId="2" borderId="2" xfId="0" applyFont="1"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7" fillId="0" borderId="0" xfId="0" applyFont="1" applyFill="1" applyBorder="1" applyAlignment="1" applyProtection="1">
      <alignment horizontal="left" vertical="top"/>
    </xf>
    <xf numFmtId="0" fontId="0" fillId="0" borderId="5" xfId="0" applyFont="1" applyFill="1" applyBorder="1" applyAlignment="1" applyProtection="1">
      <alignment horizontal="left" vertical="top" wrapText="1"/>
    </xf>
    <xf numFmtId="0" fontId="0" fillId="0" borderId="5" xfId="0" applyFont="1" applyBorder="1" applyAlignment="1">
      <alignment horizontal="center" vertical="center" wrapText="1"/>
    </xf>
    <xf numFmtId="0" fontId="8" fillId="0" borderId="0" xfId="0" applyFont="1" applyFill="1" applyBorder="1" applyAlignment="1" applyProtection="1">
      <alignment horizontal="left" vertical="top"/>
    </xf>
    <xf numFmtId="0" fontId="7" fillId="0" borderId="1" xfId="0" applyFont="1" applyFill="1" applyBorder="1" applyAlignment="1" applyProtection="1">
      <alignment vertical="top" wrapText="1"/>
    </xf>
    <xf numFmtId="0" fontId="7" fillId="6" borderId="1" xfId="0" applyFont="1" applyFill="1" applyBorder="1" applyAlignment="1" applyProtection="1">
      <alignment horizontal="left" vertical="top" wrapText="1"/>
    </xf>
    <xf numFmtId="0" fontId="0" fillId="0" borderId="6" xfId="0" applyFont="1" applyBorder="1" applyAlignment="1">
      <alignment horizontal="center" vertical="center" wrapText="1"/>
    </xf>
    <xf numFmtId="0" fontId="7" fillId="8" borderId="1" xfId="0" applyFont="1" applyFill="1" applyBorder="1" applyAlignment="1" applyProtection="1">
      <alignment horizontal="left" vertical="top" wrapText="1"/>
    </xf>
    <xf numFmtId="0" fontId="7" fillId="8" borderId="1" xfId="0" applyFont="1" applyFill="1" applyBorder="1" applyAlignment="1" applyProtection="1">
      <alignment horizontal="center" vertical="center"/>
    </xf>
    <xf numFmtId="0" fontId="0" fillId="8" borderId="1" xfId="0" applyFont="1" applyFill="1" applyBorder="1" applyAlignment="1" applyProtection="1">
      <alignment horizontal="center" vertical="center" wrapText="1"/>
    </xf>
    <xf numFmtId="0" fontId="7" fillId="0" borderId="5" xfId="0" applyFont="1" applyFill="1" applyBorder="1" applyAlignment="1" applyProtection="1">
      <alignment horizontal="left" vertical="top" wrapText="1"/>
    </xf>
    <xf numFmtId="0" fontId="0"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7" fillId="0" borderId="7" xfId="0" applyFont="1" applyFill="1" applyBorder="1" applyAlignment="1" applyProtection="1">
      <alignment horizontal="left" vertical="top" wrapText="1"/>
    </xf>
    <xf numFmtId="0" fontId="7" fillId="0" borderId="7"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8" fillId="8" borderId="0" xfId="0" applyFont="1" applyFill="1" applyProtection="1"/>
    <xf numFmtId="0" fontId="7" fillId="8" borderId="0" xfId="0" applyFont="1" applyFill="1" applyBorder="1" applyAlignment="1" applyProtection="1">
      <alignment vertical="center" wrapText="1"/>
    </xf>
    <xf numFmtId="0" fontId="7" fillId="8" borderId="0" xfId="0" applyFont="1" applyFill="1" applyBorder="1" applyAlignment="1" applyProtection="1">
      <alignment wrapText="1"/>
    </xf>
    <xf numFmtId="0" fontId="7" fillId="8"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wrapText="1"/>
    </xf>
    <xf numFmtId="0" fontId="0" fillId="8" borderId="0" xfId="0" applyFont="1" applyFill="1" applyAlignment="1" applyProtection="1">
      <alignment horizontal="center" vertical="center" wrapText="1"/>
    </xf>
    <xf numFmtId="0" fontId="7" fillId="8" borderId="0" xfId="0" applyFont="1" applyFill="1" applyProtection="1"/>
    <xf numFmtId="0" fontId="13" fillId="8" borderId="0" xfId="0" applyFont="1" applyFill="1" applyAlignment="1" applyProtection="1">
      <alignment wrapText="1"/>
    </xf>
    <xf numFmtId="2" fontId="7" fillId="8" borderId="0" xfId="0" applyNumberFormat="1" applyFont="1" applyFill="1" applyProtection="1"/>
    <xf numFmtId="2" fontId="7" fillId="8" borderId="0" xfId="0" applyNumberFormat="1" applyFont="1" applyFill="1" applyAlignment="1" applyProtection="1">
      <alignment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0" applyFont="1" applyFill="1" applyBorder="1" applyProtection="1"/>
    <xf numFmtId="0" fontId="7" fillId="6" borderId="1" xfId="0" applyFont="1" applyFill="1" applyBorder="1" applyAlignment="1" applyProtection="1">
      <alignment horizontal="left" vertical="top"/>
    </xf>
    <xf numFmtId="0" fontId="0" fillId="0" borderId="1" xfId="0" applyFill="1" applyBorder="1" applyProtection="1">
      <protection locked="0"/>
    </xf>
    <xf numFmtId="2" fontId="0" fillId="0" borderId="1" xfId="0" applyNumberFormat="1" applyFill="1" applyBorder="1" applyProtection="1">
      <protection locked="0"/>
    </xf>
    <xf numFmtId="2" fontId="11" fillId="0" borderId="0" xfId="0" applyNumberFormat="1" applyFont="1" applyFill="1" applyBorder="1" applyAlignment="1">
      <alignment horizontal="left"/>
    </xf>
    <xf numFmtId="0" fontId="8" fillId="5" borderId="1" xfId="0" applyFont="1" applyFill="1" applyBorder="1" applyAlignment="1" applyProtection="1">
      <alignment horizontal="center"/>
    </xf>
    <xf numFmtId="2" fontId="8" fillId="5" borderId="1" xfId="0" applyNumberFormat="1" applyFont="1" applyFill="1" applyBorder="1" applyAlignment="1" applyProtection="1">
      <alignment horizontal="center"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8" fillId="0" borderId="0" xfId="0" applyFont="1" applyFill="1" applyBorder="1" applyAlignment="1" applyProtection="1">
      <alignment horizontal="left" vertical="top"/>
      <protection locked="0"/>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cellXfs>
  <cellStyles count="1">
    <cellStyle name="Normal" xfId="0" builtinId="0"/>
  </cellStyles>
  <dxfs count="2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lang="id-ID"/>
          </a:pPr>
          <a:endParaRPr lang="en-US"/>
        </a:p>
      </c:txPr>
    </c:title>
    <c:plotArea>
      <c:layout>
        <c:manualLayout>
          <c:layoutTarget val="inner"/>
          <c:xMode val="edge"/>
          <c:yMode val="edge"/>
          <c:x val="0.25757494622638055"/>
          <c:y val="0.15459797102877693"/>
          <c:w val="0.50037121589529532"/>
          <c:h val="0.66609172768011582"/>
        </c:manualLayout>
      </c:layout>
      <c:radarChart>
        <c:radarStyle val="marker"/>
        <c:ser>
          <c:idx val="0"/>
          <c:order val="0"/>
          <c:tx>
            <c:strRef>
              <c:f>'Peta Mutu'!$C$3</c:f>
              <c:strCache>
                <c:ptCount val="1"/>
                <c:pt idx="0">
                  <c:v>Nilai per standar</c:v>
                </c:pt>
              </c:strCache>
            </c:strRef>
          </c:tx>
          <c:cat>
            <c:strRef>
              <c:f>'Peta Mutu'!$B$4:$B$20</c:f>
              <c:strCache>
                <c:ptCount val="17"/>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 Informasi &amp; Komunikasi</c:v>
                </c:pt>
                <c:pt idx="10">
                  <c:v>Standar 11: Pembiayaan </c:v>
                </c:pt>
                <c:pt idx="11">
                  <c:v>Standar 12. Pengelolaan</c:v>
                </c:pt>
                <c:pt idx="12">
                  <c:v>Standar 13: Penelitian</c:v>
                </c:pt>
                <c:pt idx="13">
                  <c:v>Standar 14: Pengabdian Kepada Masyarakat</c:v>
                </c:pt>
                <c:pt idx="14">
                  <c:v>Standar 15: Kerjasama </c:v>
                </c:pt>
                <c:pt idx="15">
                  <c:v>Standar 16: Kode Etik</c:v>
                </c:pt>
                <c:pt idx="16">
                  <c:v>Standar 17: K5</c:v>
                </c:pt>
              </c:strCache>
            </c:strRef>
          </c:cat>
          <c:val>
            <c:numRef>
              <c:f>'Peta Mutu'!$C$4:$C$20</c:f>
              <c:numCache>
                <c:formatCode>0.00</c:formatCode>
                <c:ptCount val="17"/>
                <c:pt idx="0">
                  <c:v>1.7777777777777777</c:v>
                </c:pt>
                <c:pt idx="1">
                  <c:v>2.5</c:v>
                </c:pt>
                <c:pt idx="2">
                  <c:v>2.2857142857142856</c:v>
                </c:pt>
                <c:pt idx="3">
                  <c:v>2.4</c:v>
                </c:pt>
                <c:pt idx="4">
                  <c:v>2.5</c:v>
                </c:pt>
                <c:pt idx="5">
                  <c:v>2.4166666666666665</c:v>
                </c:pt>
                <c:pt idx="6">
                  <c:v>2.125</c:v>
                </c:pt>
                <c:pt idx="7">
                  <c:v>2.2692307692307692</c:v>
                </c:pt>
                <c:pt idx="8">
                  <c:v>2.5</c:v>
                </c:pt>
                <c:pt idx="9">
                  <c:v>2.5</c:v>
                </c:pt>
                <c:pt idx="10">
                  <c:v>3</c:v>
                </c:pt>
                <c:pt idx="11">
                  <c:v>2.9411764705882355</c:v>
                </c:pt>
                <c:pt idx="12">
                  <c:v>3</c:v>
                </c:pt>
                <c:pt idx="13">
                  <c:v>3.75</c:v>
                </c:pt>
                <c:pt idx="14">
                  <c:v>3</c:v>
                </c:pt>
                <c:pt idx="15">
                  <c:v>3</c:v>
                </c:pt>
                <c:pt idx="16">
                  <c:v>3.25</c:v>
                </c:pt>
              </c:numCache>
            </c:numRef>
          </c:val>
        </c:ser>
        <c:axId val="69027328"/>
        <c:axId val="69028864"/>
      </c:radarChart>
      <c:catAx>
        <c:axId val="69027328"/>
        <c:scaling>
          <c:orientation val="minMax"/>
        </c:scaling>
        <c:axPos val="b"/>
        <c:majorGridlines/>
        <c:tickLblPos val="nextTo"/>
        <c:txPr>
          <a:bodyPr/>
          <a:lstStyle/>
          <a:p>
            <a:pPr>
              <a:defRPr lang="id-ID"/>
            </a:pPr>
            <a:endParaRPr lang="en-US"/>
          </a:p>
        </c:txPr>
        <c:crossAx val="69028864"/>
        <c:crosses val="autoZero"/>
        <c:auto val="1"/>
        <c:lblAlgn val="ctr"/>
        <c:lblOffset val="100"/>
      </c:catAx>
      <c:valAx>
        <c:axId val="69028864"/>
        <c:scaling>
          <c:orientation val="minMax"/>
        </c:scaling>
        <c:axPos val="l"/>
        <c:majorGridlines/>
        <c:numFmt formatCode="0.00" sourceLinked="1"/>
        <c:majorTickMark val="cross"/>
        <c:tickLblPos val="nextTo"/>
        <c:txPr>
          <a:bodyPr/>
          <a:lstStyle/>
          <a:p>
            <a:pPr>
              <a:defRPr lang="id-ID"/>
            </a:pPr>
            <a:endParaRPr lang="en-US"/>
          </a:p>
        </c:txPr>
        <c:crossAx val="6902732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31750</xdr:colOff>
      <xdr:row>0</xdr:row>
      <xdr:rowOff>179917</xdr:rowOff>
    </xdr:from>
    <xdr:to>
      <xdr:col>12</xdr:col>
      <xdr:colOff>296334</xdr:colOff>
      <xdr:row>24</xdr:row>
      <xdr:rowOff>21166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2"/>
  <sheetViews>
    <sheetView zoomScale="80" zoomScaleNormal="80" workbookViewId="0">
      <selection activeCell="D19" sqref="D19"/>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5" ht="18.75">
      <c r="A1" s="206" t="s">
        <v>46</v>
      </c>
      <c r="B1" s="206"/>
      <c r="C1" s="206"/>
      <c r="D1" s="206"/>
    </row>
    <row r="2" spans="1:5" ht="18.75">
      <c r="A2" s="16"/>
      <c r="B2" s="16"/>
      <c r="C2" s="16"/>
      <c r="D2" s="16"/>
    </row>
    <row r="3" spans="1:5">
      <c r="A3" s="209" t="s">
        <v>33</v>
      </c>
      <c r="B3" s="209"/>
      <c r="C3" s="42" t="s">
        <v>18</v>
      </c>
      <c r="D3" s="75" t="s">
        <v>47</v>
      </c>
    </row>
    <row r="4" spans="1:5">
      <c r="A4" s="209" t="s">
        <v>34</v>
      </c>
      <c r="B4" s="209"/>
      <c r="C4" s="42" t="s">
        <v>18</v>
      </c>
      <c r="D4" s="62" t="s">
        <v>48</v>
      </c>
    </row>
    <row r="5" spans="1:5">
      <c r="A5" s="209" t="s">
        <v>55</v>
      </c>
      <c r="B5" s="209"/>
      <c r="C5" s="42" t="s">
        <v>18</v>
      </c>
      <c r="D5" s="75"/>
    </row>
    <row r="6" spans="1:5">
      <c r="B6" s="36" t="s">
        <v>35</v>
      </c>
      <c r="C6" s="42" t="s">
        <v>18</v>
      </c>
      <c r="D6" s="63" t="s">
        <v>49</v>
      </c>
    </row>
    <row r="7" spans="1:5">
      <c r="B7" s="36" t="s">
        <v>36</v>
      </c>
      <c r="C7" s="42" t="s">
        <v>18</v>
      </c>
      <c r="D7" s="63" t="s">
        <v>50</v>
      </c>
    </row>
    <row r="8" spans="1:5">
      <c r="B8" s="36" t="s">
        <v>37</v>
      </c>
      <c r="C8" s="42" t="s">
        <v>18</v>
      </c>
      <c r="D8" s="63"/>
    </row>
    <row r="9" spans="1:5" ht="17.45" customHeight="1">
      <c r="A9" s="209" t="s">
        <v>38</v>
      </c>
      <c r="B9" s="209"/>
      <c r="C9" s="42" t="s">
        <v>18</v>
      </c>
      <c r="D9" s="63"/>
    </row>
    <row r="10" spans="1:5" ht="17.45" customHeight="1">
      <c r="A10" s="209" t="s">
        <v>39</v>
      </c>
      <c r="B10" s="209"/>
      <c r="C10" s="41" t="s">
        <v>18</v>
      </c>
      <c r="D10" s="63"/>
    </row>
    <row r="11" spans="1:5" ht="17.45" customHeight="1">
      <c r="A11" s="209" t="s">
        <v>41</v>
      </c>
      <c r="B11" s="209"/>
      <c r="C11" s="42" t="s">
        <v>18</v>
      </c>
      <c r="D11" s="63"/>
    </row>
    <row r="12" spans="1:5" ht="17.45" customHeight="1">
      <c r="A12" s="209" t="s">
        <v>40</v>
      </c>
      <c r="B12" s="209"/>
      <c r="C12" s="41" t="s">
        <v>18</v>
      </c>
      <c r="D12" s="63"/>
    </row>
    <row r="13" spans="1:5" ht="15.6" customHeight="1">
      <c r="A13" s="209" t="s">
        <v>19</v>
      </c>
      <c r="B13" s="209"/>
      <c r="C13" s="42" t="s">
        <v>18</v>
      </c>
      <c r="D13" s="74" t="s">
        <v>56</v>
      </c>
    </row>
    <row r="14" spans="1:5" ht="17.45" customHeight="1">
      <c r="A14" s="209" t="s">
        <v>57</v>
      </c>
      <c r="B14" s="209"/>
      <c r="C14" s="43" t="s">
        <v>18</v>
      </c>
      <c r="D14" s="75"/>
    </row>
    <row r="15" spans="1:5" ht="57" customHeight="1">
      <c r="A15" s="209" t="s">
        <v>20</v>
      </c>
      <c r="B15" s="209"/>
      <c r="C15" s="76" t="s">
        <v>21</v>
      </c>
      <c r="D15" s="64" t="s">
        <v>52</v>
      </c>
      <c r="E15" s="17"/>
    </row>
    <row r="16" spans="1:5" s="27" customFormat="1" ht="18" customHeight="1">
      <c r="A16" s="213" t="s">
        <v>44</v>
      </c>
      <c r="B16" s="213"/>
      <c r="C16" s="43" t="s">
        <v>21</v>
      </c>
      <c r="D16" s="64" t="s">
        <v>51</v>
      </c>
    </row>
    <row r="17" spans="1:4" s="27" customFormat="1" ht="18" customHeight="1">
      <c r="A17" s="28"/>
      <c r="B17" s="28"/>
      <c r="C17" s="26"/>
      <c r="D17" s="65"/>
    </row>
    <row r="18" spans="1:4">
      <c r="A18" s="208"/>
      <c r="B18" s="208"/>
      <c r="C18" s="72"/>
      <c r="D18" s="66"/>
    </row>
    <row r="19" spans="1:4">
      <c r="A19" s="210" t="s">
        <v>300</v>
      </c>
      <c r="B19" s="210"/>
      <c r="C19" s="73" t="s">
        <v>18</v>
      </c>
      <c r="D19" s="68"/>
    </row>
    <row r="20" spans="1:4" ht="18.75" customHeight="1">
      <c r="A20" s="214" t="s">
        <v>67</v>
      </c>
      <c r="B20" s="214"/>
      <c r="C20" s="18" t="s">
        <v>18</v>
      </c>
      <c r="D20" s="67"/>
    </row>
    <row r="21" spans="1:4">
      <c r="D21" s="67"/>
    </row>
    <row r="22" spans="1:4">
      <c r="A22" s="207" t="s">
        <v>42</v>
      </c>
      <c r="B22" s="207"/>
      <c r="C22" t="s">
        <v>18</v>
      </c>
      <c r="D22" s="69" t="s">
        <v>53</v>
      </c>
    </row>
    <row r="23" spans="1:4">
      <c r="A23" s="207" t="s">
        <v>43</v>
      </c>
      <c r="B23" s="207"/>
      <c r="C23" t="s">
        <v>18</v>
      </c>
      <c r="D23" s="64">
        <v>2008</v>
      </c>
    </row>
    <row r="24" spans="1:4">
      <c r="D24" s="67"/>
    </row>
    <row r="25" spans="1:4" ht="15.75">
      <c r="A25" s="20"/>
      <c r="B25" s="20"/>
      <c r="C25" s="21"/>
      <c r="D25" s="70"/>
    </row>
    <row r="26" spans="1:4" ht="20.100000000000001" customHeight="1">
      <c r="A26" s="212" t="s">
        <v>64</v>
      </c>
      <c r="B26" s="212"/>
      <c r="C26" s="21"/>
      <c r="D26" s="71" t="s">
        <v>65</v>
      </c>
    </row>
    <row r="27" spans="1:4" ht="20.100000000000001" customHeight="1">
      <c r="C27" s="21"/>
      <c r="D27" s="71"/>
    </row>
    <row r="28" spans="1:4" ht="20.100000000000001" customHeight="1">
      <c r="A28" s="23"/>
      <c r="B28" s="23"/>
      <c r="C28" s="21"/>
      <c r="D28" s="71"/>
    </row>
    <row r="29" spans="1:4" ht="20.100000000000001" customHeight="1">
      <c r="A29" s="211" t="s">
        <v>54</v>
      </c>
      <c r="B29" s="211"/>
      <c r="C29" s="211"/>
      <c r="D29" s="44" t="s">
        <v>66</v>
      </c>
    </row>
    <row r="30" spans="1:4">
      <c r="A30" s="24"/>
      <c r="B30" s="24"/>
      <c r="C30" s="19"/>
      <c r="D30" s="22"/>
    </row>
    <row r="31" spans="1:4" ht="18.75">
      <c r="A31" s="19"/>
      <c r="B31" s="19"/>
      <c r="C31" s="25"/>
      <c r="D31" s="25"/>
    </row>
    <row r="32" spans="1:4">
      <c r="A32" s="19"/>
      <c r="B32" s="19"/>
      <c r="C32" s="19"/>
      <c r="D32" s="19"/>
    </row>
  </sheetData>
  <mergeCells count="19">
    <mergeCell ref="A29:C29"/>
    <mergeCell ref="A26:B26"/>
    <mergeCell ref="A16:B16"/>
    <mergeCell ref="A20:B20"/>
    <mergeCell ref="A1:D1"/>
    <mergeCell ref="A23:B23"/>
    <mergeCell ref="A18:B18"/>
    <mergeCell ref="A22:B22"/>
    <mergeCell ref="A4:B4"/>
    <mergeCell ref="A3:B3"/>
    <mergeCell ref="A19:B19"/>
    <mergeCell ref="A5:B5"/>
    <mergeCell ref="A9:B9"/>
    <mergeCell ref="A11:B11"/>
    <mergeCell ref="A13:B13"/>
    <mergeCell ref="A14:B14"/>
    <mergeCell ref="A15:B15"/>
    <mergeCell ref="A10:B10"/>
    <mergeCell ref="A12:B12"/>
  </mergeCells>
  <pageMargins left="0.39370078740157483" right="0.31" top="0.39370078740157483" bottom="0.31496062992125984" header="0.31" footer="0.31496062992125984"/>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sheetPr codeName="Sheet1"/>
  <dimension ref="A1:V332"/>
  <sheetViews>
    <sheetView tabSelected="1" view="pageBreakPreview" topLeftCell="A61" zoomScale="84" zoomScaleSheetLayoutView="84" workbookViewId="0">
      <selection activeCell="E71" sqref="E71"/>
    </sheetView>
  </sheetViews>
  <sheetFormatPr defaultRowHeight="15"/>
  <cols>
    <col min="1" max="1" width="1.42578125" style="3" customWidth="1"/>
    <col min="2" max="2" width="3.28515625" style="3" customWidth="1"/>
    <col min="3" max="3" width="54.140625" style="53" customWidth="1"/>
    <col min="4" max="4" width="57.7109375" style="53" customWidth="1"/>
    <col min="5" max="5" width="8.5703125" style="122" customWidth="1"/>
    <col min="6" max="6" width="16.7109375" style="114" customWidth="1"/>
    <col min="7" max="7" width="7.5703125" style="114" hidden="1" customWidth="1"/>
    <col min="8" max="8" width="46.5703125" style="3" customWidth="1"/>
    <col min="9" max="9" width="18.7109375" style="3" hidden="1" customWidth="1"/>
    <col min="10" max="10" width="44.7109375" style="3" hidden="1" customWidth="1"/>
    <col min="11" max="11" width="44.7109375" style="3" customWidth="1"/>
    <col min="12" max="12" width="46.85546875" style="3" hidden="1" customWidth="1"/>
    <col min="13" max="13" width="46.140625" style="15" customWidth="1"/>
    <col min="14" max="14" width="17.28515625" style="5" customWidth="1"/>
    <col min="15" max="15" width="10.85546875" style="5" customWidth="1"/>
    <col min="16" max="16" width="10.5703125" style="4" customWidth="1"/>
    <col min="17" max="17" width="10.7109375" style="5" customWidth="1"/>
    <col min="18" max="18" width="11.7109375" style="4" customWidth="1"/>
    <col min="19" max="21" width="9.140625" style="3" customWidth="1"/>
    <col min="22" max="16384" width="9.140625" style="3"/>
  </cols>
  <sheetData>
    <row r="1" spans="1:22" ht="15.75">
      <c r="A1" s="103" t="s">
        <v>3</v>
      </c>
      <c r="B1" s="50"/>
      <c r="C1" s="51"/>
      <c r="D1" s="51"/>
      <c r="E1" s="56"/>
      <c r="H1" s="50"/>
      <c r="I1" s="50"/>
      <c r="J1" s="50"/>
      <c r="K1" s="50"/>
      <c r="L1" s="50"/>
      <c r="M1" s="59"/>
      <c r="N1" s="60"/>
      <c r="O1" s="60"/>
      <c r="P1" s="61"/>
      <c r="Q1" s="60"/>
      <c r="R1" s="61"/>
      <c r="S1" s="50"/>
      <c r="T1" s="50"/>
      <c r="U1" s="50"/>
      <c r="V1" s="50"/>
    </row>
    <row r="2" spans="1:22" ht="15.75">
      <c r="A2" s="50" t="s">
        <v>128</v>
      </c>
      <c r="B2" s="50"/>
      <c r="C2" s="51"/>
      <c r="D2" s="51"/>
      <c r="E2" s="56"/>
      <c r="H2" s="50"/>
      <c r="I2" s="50"/>
      <c r="J2" s="50"/>
      <c r="K2" s="50"/>
      <c r="L2" s="50"/>
      <c r="M2" s="59"/>
      <c r="N2" s="60"/>
      <c r="O2" s="60"/>
      <c r="P2" s="61"/>
      <c r="Q2" s="60"/>
      <c r="R2" s="61"/>
      <c r="S2" s="50"/>
      <c r="T2" s="50"/>
      <c r="U2" s="50"/>
      <c r="V2" s="50"/>
    </row>
    <row r="3" spans="1:22" ht="15.75">
      <c r="A3" s="50" t="s">
        <v>72</v>
      </c>
      <c r="B3" s="50"/>
      <c r="C3" s="51"/>
      <c r="D3" s="51"/>
      <c r="E3" s="56"/>
      <c r="H3" s="50"/>
      <c r="I3" s="50"/>
      <c r="J3" s="50"/>
      <c r="K3" s="50"/>
      <c r="L3" s="50"/>
      <c r="M3" s="59"/>
      <c r="N3" s="60"/>
      <c r="O3" s="60"/>
      <c r="P3" s="61"/>
      <c r="Q3" s="60"/>
      <c r="R3" s="61"/>
      <c r="S3" s="50"/>
      <c r="T3" s="50"/>
      <c r="U3" s="50"/>
      <c r="V3" s="50"/>
    </row>
    <row r="4" spans="1:22" ht="15.75">
      <c r="A4" s="50" t="s">
        <v>73</v>
      </c>
      <c r="B4" s="50"/>
      <c r="C4" s="51"/>
      <c r="D4" s="51"/>
      <c r="E4" s="56"/>
      <c r="H4" s="50"/>
      <c r="I4" s="50"/>
      <c r="J4" s="50"/>
      <c r="K4" s="50"/>
      <c r="L4" s="50"/>
      <c r="M4" s="59"/>
      <c r="N4" s="60"/>
      <c r="O4" s="60"/>
      <c r="P4" s="61"/>
      <c r="Q4" s="60"/>
      <c r="R4" s="61"/>
      <c r="S4" s="50"/>
      <c r="T4" s="50"/>
      <c r="U4" s="50"/>
      <c r="V4" s="50"/>
    </row>
    <row r="5" spans="1:22" ht="15.75">
      <c r="A5" s="50" t="s">
        <v>74</v>
      </c>
      <c r="B5" s="50"/>
      <c r="C5" s="51"/>
      <c r="D5" s="51"/>
      <c r="E5" s="56"/>
      <c r="H5" s="50"/>
      <c r="I5" s="50"/>
      <c r="J5" s="50"/>
      <c r="K5" s="50"/>
      <c r="L5" s="50"/>
      <c r="M5" s="59"/>
      <c r="N5" s="60"/>
      <c r="O5" s="60"/>
      <c r="P5" s="61"/>
      <c r="Q5" s="60"/>
      <c r="R5" s="61"/>
      <c r="S5" s="50"/>
      <c r="T5" s="50"/>
      <c r="U5" s="50"/>
      <c r="V5" s="50"/>
    </row>
    <row r="6" spans="1:22" ht="15.75">
      <c r="A6" s="50"/>
      <c r="B6" s="50"/>
      <c r="C6" s="51"/>
      <c r="D6" s="51"/>
      <c r="E6" s="56"/>
      <c r="H6" s="50"/>
      <c r="I6" s="50"/>
      <c r="J6" s="50"/>
      <c r="K6" s="50"/>
      <c r="L6" s="50"/>
      <c r="M6" s="59"/>
      <c r="N6" s="60"/>
      <c r="O6" s="60"/>
      <c r="P6" s="61"/>
      <c r="Q6" s="60"/>
      <c r="R6" s="61"/>
      <c r="S6" s="50"/>
      <c r="T6" s="50"/>
      <c r="U6" s="50"/>
      <c r="V6" s="50"/>
    </row>
    <row r="7" spans="1:22" ht="15.75">
      <c r="A7" s="50"/>
      <c r="B7" s="50"/>
      <c r="C7" s="51"/>
      <c r="D7" s="51"/>
      <c r="E7" s="56"/>
      <c r="H7" s="50"/>
      <c r="I7" s="50"/>
      <c r="J7" s="50"/>
      <c r="K7" s="50"/>
      <c r="L7" s="50"/>
      <c r="M7" s="59"/>
      <c r="N7" s="60"/>
      <c r="O7" s="60"/>
      <c r="P7" s="61"/>
      <c r="Q7" s="60"/>
      <c r="R7" s="61"/>
      <c r="S7" s="50"/>
      <c r="T7" s="50"/>
      <c r="U7" s="50"/>
      <c r="V7" s="50"/>
    </row>
    <row r="8" spans="1:22" ht="15.75">
      <c r="A8" s="77" t="s">
        <v>4</v>
      </c>
      <c r="B8" s="78"/>
      <c r="C8" s="79"/>
      <c r="D8" s="215" t="str">
        <f>+'PROFIL DIRI'!D3</f>
        <v>UNIVERSITAS ANDALAS</v>
      </c>
      <c r="E8" s="215"/>
      <c r="H8" s="50"/>
      <c r="I8" s="50"/>
      <c r="J8" s="50"/>
      <c r="K8" s="50"/>
      <c r="L8" s="50"/>
      <c r="M8" s="59"/>
      <c r="N8" s="80"/>
      <c r="O8" s="80"/>
      <c r="P8" s="80"/>
      <c r="Q8" s="60"/>
      <c r="R8" s="61"/>
      <c r="S8" s="50"/>
      <c r="T8" s="50"/>
      <c r="U8" s="50"/>
      <c r="V8" s="50"/>
    </row>
    <row r="9" spans="1:22" ht="16.5" customHeight="1">
      <c r="A9" s="165" t="s">
        <v>15</v>
      </c>
      <c r="B9" s="163"/>
      <c r="C9" s="164"/>
      <c r="D9" s="220">
        <v>2013</v>
      </c>
      <c r="E9" s="220"/>
      <c r="H9" s="50"/>
      <c r="I9" s="50"/>
      <c r="J9" s="50"/>
      <c r="K9" s="50"/>
      <c r="L9" s="50"/>
      <c r="M9" s="59"/>
      <c r="N9" s="80"/>
      <c r="O9" s="80"/>
      <c r="P9" s="80"/>
      <c r="Q9" s="60"/>
      <c r="R9" s="61"/>
      <c r="S9" s="50"/>
      <c r="T9" s="50"/>
      <c r="U9" s="50"/>
      <c r="V9" s="50"/>
    </row>
    <row r="10" spans="1:22" ht="13.5" customHeight="1">
      <c r="A10" s="50"/>
      <c r="B10" s="50"/>
      <c r="C10" s="51"/>
      <c r="D10" s="49"/>
      <c r="E10" s="56"/>
      <c r="H10" s="50"/>
      <c r="I10" s="6"/>
      <c r="J10" s="6"/>
      <c r="K10" s="6"/>
      <c r="L10" s="50"/>
      <c r="M10" s="59"/>
      <c r="N10" s="55"/>
      <c r="O10" s="54"/>
      <c r="P10" s="55"/>
      <c r="Q10" s="54"/>
      <c r="R10" s="55"/>
      <c r="S10" s="50"/>
      <c r="T10" s="50"/>
      <c r="U10" s="50"/>
      <c r="V10" s="50"/>
    </row>
    <row r="11" spans="1:22" s="89" customFormat="1" ht="35.25" customHeight="1">
      <c r="A11" s="83"/>
      <c r="B11" s="84" t="s">
        <v>62</v>
      </c>
      <c r="C11" s="85" t="s">
        <v>63</v>
      </c>
      <c r="D11" s="85" t="s">
        <v>127</v>
      </c>
      <c r="E11" s="57" t="s">
        <v>17</v>
      </c>
      <c r="F11" s="115" t="s">
        <v>5</v>
      </c>
      <c r="G11" s="115" t="s">
        <v>80</v>
      </c>
      <c r="H11" s="85" t="s">
        <v>16</v>
      </c>
      <c r="I11" s="85" t="s">
        <v>14</v>
      </c>
      <c r="J11" s="85" t="s">
        <v>5</v>
      </c>
      <c r="K11" s="85" t="s">
        <v>13</v>
      </c>
      <c r="L11" s="102" t="s">
        <v>69</v>
      </c>
      <c r="M11" s="86"/>
      <c r="N11" s="87"/>
      <c r="O11" s="88"/>
      <c r="P11" s="87"/>
      <c r="Q11" s="88"/>
      <c r="R11" s="87"/>
    </row>
    <row r="12" spans="1:22" s="89" customFormat="1" ht="15.75">
      <c r="A12" s="90" t="s">
        <v>58</v>
      </c>
      <c r="C12" s="91"/>
      <c r="D12" s="91"/>
      <c r="E12" s="118"/>
      <c r="F12" s="95"/>
      <c r="G12" s="95"/>
      <c r="M12" s="86"/>
      <c r="N12" s="88"/>
      <c r="O12" s="88"/>
      <c r="P12" s="87"/>
      <c r="Q12" s="88"/>
      <c r="R12" s="87"/>
    </row>
    <row r="13" spans="1:22" s="94" customFormat="1" ht="16.5" customHeight="1">
      <c r="A13" s="92"/>
      <c r="B13" s="216" t="s">
        <v>84</v>
      </c>
      <c r="C13" s="216"/>
      <c r="D13" s="93"/>
      <c r="E13" s="119"/>
      <c r="F13" s="95"/>
      <c r="G13" s="95"/>
      <c r="M13" s="96"/>
      <c r="N13" s="97"/>
      <c r="O13" s="97"/>
      <c r="P13" s="98"/>
      <c r="Q13" s="97"/>
      <c r="R13" s="98"/>
    </row>
    <row r="14" spans="1:22" s="94" customFormat="1" ht="36.75" customHeight="1">
      <c r="A14" s="92"/>
      <c r="B14" s="90"/>
      <c r="C14" s="99" t="s">
        <v>135</v>
      </c>
      <c r="D14" s="100"/>
      <c r="E14" s="58">
        <v>1</v>
      </c>
      <c r="F14" s="116" t="str">
        <f>IF(E14=4,"Sangat baik",IF(E14=3,"Baik",IF(E14=2,"Perlu ditingkatkan",IF(E14=1,"Perbaikan",IF(E14=0,"Perbaikan mayor")))))</f>
        <v>Perbaikan</v>
      </c>
      <c r="G14" s="95"/>
      <c r="H14" s="197"/>
      <c r="I14" s="197"/>
      <c r="J14" s="197"/>
      <c r="K14" s="197"/>
      <c r="M14" s="96"/>
      <c r="N14" s="97"/>
      <c r="O14" s="97"/>
      <c r="P14" s="98"/>
      <c r="Q14" s="97"/>
      <c r="R14" s="98"/>
    </row>
    <row r="15" spans="1:22" s="94" customFormat="1" ht="36.75" customHeight="1">
      <c r="A15" s="92"/>
      <c r="C15" s="99" t="s">
        <v>130</v>
      </c>
      <c r="D15" s="100"/>
      <c r="E15" s="58">
        <v>3</v>
      </c>
      <c r="F15" s="116" t="str">
        <f t="shared" ref="F15" si="0">IF(E15=4,"Sangat baik",IF(E15=3,"Baik",IF(E15=2,"Perlu ditingkatkan",IF(E15=1,"Perbaikan",IF(E15=0,"Perbaikan mayor")))))</f>
        <v>Baik</v>
      </c>
      <c r="G15" s="123"/>
      <c r="H15" s="197"/>
      <c r="I15" s="197"/>
      <c r="J15" s="197"/>
      <c r="K15" s="197"/>
      <c r="M15" s="96"/>
      <c r="N15" s="97"/>
      <c r="O15" s="97"/>
      <c r="P15" s="98"/>
      <c r="Q15" s="97"/>
      <c r="R15" s="98"/>
    </row>
    <row r="16" spans="1:22" s="94" customFormat="1" ht="36" customHeight="1">
      <c r="A16" s="92"/>
      <c r="C16" s="99" t="s">
        <v>131</v>
      </c>
      <c r="D16" s="100"/>
      <c r="E16" s="58">
        <v>2</v>
      </c>
      <c r="F16" s="116" t="str">
        <f>IF(E16=4,"Sangat baik",IF(E16=3,"Baik",IF(E16=2,"Perlu ditingkatkan",IF(E16=1,"Perbaikan",IF(E16=0,"Perbaikan mayor")))))</f>
        <v>Perlu ditingkatkan</v>
      </c>
      <c r="G16" s="123"/>
      <c r="H16" s="197"/>
      <c r="I16" s="197"/>
      <c r="J16" s="197"/>
      <c r="K16" s="197"/>
      <c r="M16" s="96"/>
      <c r="N16" s="97"/>
      <c r="O16" s="97"/>
      <c r="P16" s="98"/>
      <c r="Q16" s="97"/>
      <c r="R16" s="98"/>
    </row>
    <row r="17" spans="1:18" s="94" customFormat="1" ht="64.5" customHeight="1">
      <c r="A17" s="92"/>
      <c r="C17" s="99" t="s">
        <v>132</v>
      </c>
      <c r="D17" s="100"/>
      <c r="E17" s="58">
        <v>2</v>
      </c>
      <c r="F17" s="116" t="str">
        <f>IF(E17=4,"Sangat baik",IF(E17=3,"Baik",IF(E17=2,"Perlu ditingkatkan",IF(E17=1,"Perbaikan",IF(E17=0,"Perbaikan mayor")))))</f>
        <v>Perlu ditingkatkan</v>
      </c>
      <c r="G17" s="123"/>
      <c r="H17" s="197"/>
      <c r="I17" s="197"/>
      <c r="J17" s="197"/>
      <c r="K17" s="197"/>
      <c r="M17" s="96"/>
      <c r="N17" s="97"/>
      <c r="O17" s="97"/>
      <c r="P17" s="98"/>
      <c r="Q17" s="97"/>
      <c r="R17" s="98"/>
    </row>
    <row r="18" spans="1:18" s="94" customFormat="1">
      <c r="A18" s="92"/>
      <c r="C18" s="93"/>
      <c r="D18" s="93"/>
      <c r="E18" s="119"/>
      <c r="F18" s="93"/>
      <c r="G18" s="93"/>
      <c r="M18" s="96"/>
      <c r="N18" s="97"/>
      <c r="O18" s="97"/>
      <c r="P18" s="98"/>
      <c r="Q18" s="97"/>
      <c r="R18" s="98"/>
    </row>
    <row r="19" spans="1:18" s="94" customFormat="1" ht="15.75">
      <c r="A19" s="92"/>
      <c r="B19" s="90" t="s">
        <v>85</v>
      </c>
      <c r="C19" s="93"/>
      <c r="D19" s="93"/>
      <c r="E19" s="119"/>
      <c r="F19" s="93"/>
      <c r="G19" s="93"/>
      <c r="M19" s="96"/>
      <c r="N19" s="97"/>
      <c r="O19" s="97"/>
      <c r="P19" s="98"/>
      <c r="Q19" s="97"/>
      <c r="R19" s="98"/>
    </row>
    <row r="20" spans="1:18" s="94" customFormat="1" ht="36" customHeight="1">
      <c r="A20" s="92"/>
      <c r="C20" s="104" t="s">
        <v>86</v>
      </c>
      <c r="D20" s="101"/>
      <c r="E20" s="58">
        <v>1</v>
      </c>
      <c r="F20" s="116" t="str">
        <f>IF(E20=4,"Sangat baik",IF(E20=3,"Baik",IF(E20=2,"Perlu ditingkatkan",IF(E20=1,"Perbaikan",IF(E20=0,"Perbaikan mayor")))))</f>
        <v>Perbaikan</v>
      </c>
      <c r="G20" s="123"/>
      <c r="H20" s="197"/>
      <c r="I20" s="197"/>
      <c r="J20" s="197"/>
      <c r="K20" s="197"/>
      <c r="M20" s="96"/>
      <c r="N20" s="97"/>
      <c r="O20" s="97"/>
      <c r="P20" s="98"/>
      <c r="Q20" s="97"/>
      <c r="R20" s="98"/>
    </row>
    <row r="21" spans="1:18" s="94" customFormat="1" ht="35.25" customHeight="1">
      <c r="A21" s="92"/>
      <c r="C21" s="99" t="s">
        <v>87</v>
      </c>
      <c r="D21" s="101"/>
      <c r="E21" s="58">
        <v>1</v>
      </c>
      <c r="F21" s="116" t="str">
        <f t="shared" ref="F21:F24" si="1">IF(E21=4,"Sangat baik",IF(E21=3,"Baik",IF(E21=2,"Perlu ditingkatkan",IF(E21=1,"Perbaikan",IF(E21=0,"Perbaikan mayor")))))</f>
        <v>Perbaikan</v>
      </c>
      <c r="G21" s="123"/>
      <c r="H21" s="197"/>
      <c r="I21" s="197"/>
      <c r="J21" s="197"/>
      <c r="K21" s="197"/>
      <c r="M21" s="96"/>
      <c r="N21" s="97"/>
      <c r="O21" s="97"/>
      <c r="P21" s="98"/>
      <c r="Q21" s="97"/>
      <c r="R21" s="98"/>
    </row>
    <row r="22" spans="1:18" s="94" customFormat="1" ht="36" customHeight="1">
      <c r="A22" s="92"/>
      <c r="C22" s="104" t="s">
        <v>129</v>
      </c>
      <c r="D22" s="101"/>
      <c r="E22" s="58">
        <v>2</v>
      </c>
      <c r="F22" s="116" t="str">
        <f t="shared" si="1"/>
        <v>Perlu ditingkatkan</v>
      </c>
      <c r="G22" s="123"/>
      <c r="H22" s="197"/>
      <c r="I22" s="197"/>
      <c r="J22" s="197"/>
      <c r="K22" s="197"/>
      <c r="M22" s="96"/>
      <c r="N22" s="97"/>
      <c r="O22" s="97"/>
      <c r="P22" s="98"/>
      <c r="Q22" s="97"/>
      <c r="R22" s="98"/>
    </row>
    <row r="23" spans="1:18" s="94" customFormat="1" ht="36.75" customHeight="1">
      <c r="A23" s="92"/>
      <c r="C23" s="99" t="s">
        <v>133</v>
      </c>
      <c r="D23" s="101"/>
      <c r="E23" s="58">
        <v>3</v>
      </c>
      <c r="F23" s="116" t="str">
        <f t="shared" si="1"/>
        <v>Baik</v>
      </c>
      <c r="G23" s="123"/>
      <c r="H23" s="197"/>
      <c r="I23" s="197"/>
      <c r="J23" s="197"/>
      <c r="K23" s="197"/>
      <c r="M23" s="96"/>
      <c r="N23" s="97"/>
      <c r="O23" s="97"/>
      <c r="P23" s="98"/>
      <c r="Q23" s="97"/>
      <c r="R23" s="98"/>
    </row>
    <row r="24" spans="1:18" s="94" customFormat="1" ht="36.75" customHeight="1">
      <c r="A24" s="92"/>
      <c r="C24" s="104" t="s">
        <v>134</v>
      </c>
      <c r="D24" s="101"/>
      <c r="E24" s="58">
        <v>1</v>
      </c>
      <c r="F24" s="116" t="str">
        <f t="shared" si="1"/>
        <v>Perbaikan</v>
      </c>
      <c r="G24" s="123"/>
      <c r="H24" s="197"/>
      <c r="I24" s="197"/>
      <c r="J24" s="197"/>
      <c r="K24" s="197"/>
      <c r="M24" s="96"/>
      <c r="N24" s="97"/>
      <c r="O24" s="97"/>
      <c r="P24" s="98"/>
      <c r="Q24" s="97"/>
      <c r="R24" s="98"/>
    </row>
    <row r="25" spans="1:18" s="107" customFormat="1" ht="15.75">
      <c r="A25" s="106"/>
      <c r="C25" s="108" t="s">
        <v>1</v>
      </c>
      <c r="D25" s="108"/>
      <c r="E25" s="120">
        <f>AVERAGE(E14:E24)</f>
        <v>1.7777777777777777</v>
      </c>
      <c r="F25" s="117"/>
      <c r="G25" s="117">
        <f>SUM(E14:E24)</f>
        <v>16</v>
      </c>
      <c r="M25" s="109"/>
      <c r="N25" s="110"/>
      <c r="O25" s="110"/>
      <c r="P25" s="111"/>
      <c r="Q25" s="110"/>
      <c r="R25" s="111"/>
    </row>
    <row r="26" spans="1:18" s="89" customFormat="1" ht="15.75">
      <c r="A26" s="90"/>
      <c r="C26" s="91"/>
      <c r="D26" s="91"/>
      <c r="E26" s="56"/>
      <c r="F26" s="93"/>
      <c r="G26" s="93"/>
      <c r="M26" s="86"/>
      <c r="N26" s="88"/>
      <c r="O26" s="88"/>
      <c r="P26" s="87"/>
      <c r="Q26" s="88"/>
      <c r="R26" s="87"/>
    </row>
    <row r="27" spans="1:18" s="89" customFormat="1" ht="15.75">
      <c r="A27" s="90" t="s">
        <v>59</v>
      </c>
      <c r="C27" s="91"/>
      <c r="D27" s="91"/>
      <c r="E27" s="56"/>
      <c r="F27" s="93"/>
      <c r="G27" s="93"/>
      <c r="M27" s="86"/>
      <c r="N27" s="88"/>
      <c r="O27" s="88"/>
      <c r="P27" s="87"/>
      <c r="Q27" s="88"/>
      <c r="R27" s="87"/>
    </row>
    <row r="28" spans="1:18" s="89" customFormat="1" ht="15.75">
      <c r="A28" s="90"/>
      <c r="B28" s="90" t="s">
        <v>88</v>
      </c>
      <c r="C28" s="91"/>
      <c r="D28" s="91"/>
      <c r="E28" s="56"/>
      <c r="F28" s="93"/>
      <c r="G28" s="93"/>
      <c r="M28" s="86"/>
      <c r="N28" s="88"/>
      <c r="O28" s="88"/>
      <c r="P28" s="87"/>
      <c r="Q28" s="88"/>
      <c r="R28" s="87"/>
    </row>
    <row r="29" spans="1:18" s="89" customFormat="1" ht="36" customHeight="1">
      <c r="A29" s="90"/>
      <c r="C29" s="104" t="s">
        <v>136</v>
      </c>
      <c r="D29" s="101"/>
      <c r="E29" s="58">
        <v>2</v>
      </c>
      <c r="F29" s="148" t="str">
        <f>IF(E29=4,"Sangat baik",IF(E29=3,"Baik",IF(E29=2,"Perlu ditingkatkan",IF(E29=1,"Perbaikan",IF(E29=0,"Perbaikan mayor")))))</f>
        <v>Perlu ditingkatkan</v>
      </c>
      <c r="G29" s="149"/>
      <c r="H29" s="198"/>
      <c r="I29" s="198"/>
      <c r="J29" s="198"/>
      <c r="K29" s="198"/>
      <c r="M29" s="86"/>
      <c r="N29" s="88"/>
      <c r="O29" s="88"/>
      <c r="P29" s="87"/>
      <c r="Q29" s="88"/>
      <c r="R29" s="87"/>
    </row>
    <row r="30" spans="1:18" s="89" customFormat="1" ht="11.25" customHeight="1">
      <c r="A30" s="90"/>
      <c r="C30" s="91"/>
      <c r="D30" s="91"/>
      <c r="E30" s="56"/>
      <c r="F30" s="93"/>
      <c r="G30" s="93"/>
      <c r="M30" s="86"/>
      <c r="N30" s="88"/>
      <c r="O30" s="88"/>
      <c r="P30" s="87"/>
      <c r="Q30" s="88"/>
      <c r="R30" s="87"/>
    </row>
    <row r="31" spans="1:18" s="89" customFormat="1" ht="15.75">
      <c r="A31" s="90"/>
      <c r="B31" s="90" t="s">
        <v>137</v>
      </c>
      <c r="C31" s="91"/>
      <c r="D31" s="91"/>
      <c r="E31" s="56"/>
      <c r="F31" s="93"/>
      <c r="G31" s="93"/>
      <c r="M31" s="86"/>
      <c r="N31" s="88"/>
      <c r="O31" s="88"/>
      <c r="P31" s="87"/>
      <c r="Q31" s="88"/>
      <c r="R31" s="87"/>
    </row>
    <row r="32" spans="1:18" s="89" customFormat="1" ht="10.5" customHeight="1">
      <c r="A32" s="90"/>
      <c r="C32" s="91"/>
      <c r="D32" s="91"/>
      <c r="E32" s="56"/>
      <c r="F32" s="93"/>
      <c r="G32" s="93"/>
      <c r="M32" s="86"/>
      <c r="N32" s="88"/>
      <c r="O32" s="88"/>
      <c r="P32" s="87"/>
      <c r="Q32" s="88"/>
      <c r="R32" s="87"/>
    </row>
    <row r="33" spans="1:18" s="89" customFormat="1" ht="15.75">
      <c r="A33" s="90"/>
      <c r="B33" s="90" t="s">
        <v>138</v>
      </c>
      <c r="C33" s="91"/>
      <c r="D33" s="91"/>
      <c r="E33" s="56"/>
      <c r="F33" s="93"/>
      <c r="G33" s="93"/>
      <c r="M33" s="86"/>
      <c r="N33" s="88"/>
      <c r="O33" s="88"/>
      <c r="P33" s="87"/>
      <c r="Q33" s="88"/>
      <c r="R33" s="87"/>
    </row>
    <row r="34" spans="1:18" s="89" customFormat="1" ht="39" customHeight="1">
      <c r="A34" s="90"/>
      <c r="B34" s="90"/>
      <c r="C34" s="112" t="s">
        <v>139</v>
      </c>
      <c r="D34" s="101"/>
      <c r="E34" s="58">
        <v>3</v>
      </c>
      <c r="F34" s="116" t="str">
        <f t="shared" ref="F34" si="2">IF(E34=4,"Sangat baik",IF(E34=3,"Baik",IF(E34=2,"Perlu ditingkatkan",IF(E34=1,"Perbaikan",IF(E34=0,"Perbaikan mayor")))))</f>
        <v>Baik</v>
      </c>
      <c r="G34" s="93"/>
      <c r="H34" s="198"/>
      <c r="I34" s="198"/>
      <c r="J34" s="198"/>
      <c r="K34" s="198"/>
      <c r="M34" s="86"/>
      <c r="N34" s="88"/>
      <c r="O34" s="88"/>
      <c r="P34" s="87"/>
      <c r="Q34" s="88"/>
      <c r="R34" s="87"/>
    </row>
    <row r="35" spans="1:18" s="107" customFormat="1" ht="15.75">
      <c r="A35" s="106"/>
      <c r="C35" s="108" t="s">
        <v>1</v>
      </c>
      <c r="D35" s="108"/>
      <c r="E35" s="120">
        <f>AVERAGE(E29:E34)</f>
        <v>2.5</v>
      </c>
      <c r="F35" s="117"/>
      <c r="G35" s="117">
        <f>SUM(E29:E34)</f>
        <v>5</v>
      </c>
      <c r="M35" s="109"/>
      <c r="N35" s="110"/>
      <c r="O35" s="110"/>
      <c r="P35" s="111"/>
      <c r="Q35" s="110"/>
      <c r="R35" s="111"/>
    </row>
    <row r="36" spans="1:18" s="89" customFormat="1" ht="15.75">
      <c r="A36" s="90"/>
      <c r="C36" s="91"/>
      <c r="D36" s="91"/>
      <c r="E36" s="56"/>
      <c r="F36" s="93"/>
      <c r="G36" s="93"/>
      <c r="M36" s="86"/>
      <c r="N36" s="88"/>
      <c r="O36" s="88"/>
      <c r="P36" s="87"/>
      <c r="Q36" s="88"/>
      <c r="R36" s="87"/>
    </row>
    <row r="37" spans="1:18" s="89" customFormat="1" ht="15.75">
      <c r="A37" s="90" t="s">
        <v>68</v>
      </c>
      <c r="C37" s="91"/>
      <c r="D37" s="91"/>
      <c r="E37" s="56"/>
      <c r="F37" s="93"/>
      <c r="G37" s="93"/>
      <c r="M37" s="86"/>
      <c r="N37" s="88"/>
      <c r="O37" s="88"/>
      <c r="P37" s="87"/>
      <c r="Q37" s="88"/>
      <c r="R37" s="87"/>
    </row>
    <row r="38" spans="1:18" s="89" customFormat="1" ht="15.75">
      <c r="A38" s="90"/>
      <c r="B38" s="90" t="s">
        <v>89</v>
      </c>
      <c r="C38" s="91"/>
      <c r="D38" s="91"/>
      <c r="E38" s="56"/>
      <c r="F38" s="93"/>
      <c r="G38" s="93"/>
      <c r="M38" s="86"/>
      <c r="N38" s="88"/>
      <c r="O38" s="88"/>
      <c r="P38" s="87"/>
      <c r="Q38" s="88"/>
      <c r="R38" s="87"/>
    </row>
    <row r="39" spans="1:18" s="94" customFormat="1" ht="35.25" customHeight="1">
      <c r="A39" s="92"/>
      <c r="C39" s="99" t="s">
        <v>140</v>
      </c>
      <c r="D39" s="101"/>
      <c r="E39" s="58">
        <v>1</v>
      </c>
      <c r="F39" s="116" t="str">
        <f t="shared" ref="F39:F47" si="3">IF(E39=4,"Sangat baik",IF(E39=3,"Baik",IF(E39=2,"Perlu ditingkatkan",IF(E39=1,"Perbaikan",IF(E39=0,"Perbaikan mayor")))))</f>
        <v>Perbaikan</v>
      </c>
      <c r="G39" s="123"/>
      <c r="H39" s="197"/>
      <c r="I39" s="197"/>
      <c r="J39" s="197"/>
      <c r="K39" s="197"/>
      <c r="M39" s="96"/>
      <c r="N39" s="97"/>
      <c r="O39" s="97"/>
      <c r="P39" s="98"/>
      <c r="Q39" s="97"/>
      <c r="R39" s="98"/>
    </row>
    <row r="40" spans="1:18" s="94" customFormat="1" ht="48.75" customHeight="1">
      <c r="A40" s="92"/>
      <c r="C40" s="99" t="s">
        <v>141</v>
      </c>
      <c r="D40" s="101"/>
      <c r="E40" s="58">
        <v>3</v>
      </c>
      <c r="F40" s="116" t="str">
        <f t="shared" si="3"/>
        <v>Baik</v>
      </c>
      <c r="G40" s="123"/>
      <c r="H40" s="197"/>
      <c r="I40" s="197"/>
      <c r="J40" s="197"/>
      <c r="K40" s="197"/>
      <c r="M40" s="96"/>
      <c r="N40" s="97"/>
      <c r="O40" s="97"/>
      <c r="P40" s="98"/>
      <c r="Q40" s="97"/>
      <c r="R40" s="98"/>
    </row>
    <row r="41" spans="1:18" s="94" customFormat="1" ht="36.75" customHeight="1">
      <c r="A41" s="92"/>
      <c r="C41" s="99" t="s">
        <v>142</v>
      </c>
      <c r="D41" s="101"/>
      <c r="E41" s="58">
        <v>1</v>
      </c>
      <c r="F41" s="116" t="str">
        <f t="shared" si="3"/>
        <v>Perbaikan</v>
      </c>
      <c r="G41" s="123"/>
      <c r="H41" s="197"/>
      <c r="I41" s="197"/>
      <c r="J41" s="197"/>
      <c r="K41" s="197"/>
      <c r="M41" s="96"/>
      <c r="N41" s="97"/>
      <c r="O41" s="97"/>
      <c r="P41" s="98"/>
      <c r="Q41" s="97"/>
      <c r="R41" s="98"/>
    </row>
    <row r="42" spans="1:18" s="94" customFormat="1" ht="36" customHeight="1">
      <c r="A42" s="92"/>
      <c r="C42" s="99" t="s">
        <v>143</v>
      </c>
      <c r="D42" s="101"/>
      <c r="E42" s="58">
        <v>1</v>
      </c>
      <c r="F42" s="116" t="str">
        <f t="shared" si="3"/>
        <v>Perbaikan</v>
      </c>
      <c r="G42" s="123"/>
      <c r="H42" s="197"/>
      <c r="I42" s="197"/>
      <c r="J42" s="197"/>
      <c r="K42" s="197"/>
      <c r="M42" s="96"/>
      <c r="N42" s="97"/>
      <c r="O42" s="97"/>
      <c r="P42" s="98"/>
      <c r="Q42" s="97"/>
      <c r="R42" s="98"/>
    </row>
    <row r="43" spans="1:18" s="94" customFormat="1" ht="36" customHeight="1">
      <c r="A43" s="92"/>
      <c r="B43" s="217" t="s">
        <v>90</v>
      </c>
      <c r="C43" s="218"/>
      <c r="D43" s="176"/>
      <c r="E43" s="176"/>
      <c r="F43" s="176"/>
      <c r="G43" s="123"/>
      <c r="M43" s="96"/>
      <c r="N43" s="97"/>
      <c r="O43" s="97"/>
      <c r="P43" s="98"/>
      <c r="Q43" s="97"/>
      <c r="R43" s="98"/>
    </row>
    <row r="44" spans="1:18" s="94" customFormat="1" ht="36.75" customHeight="1">
      <c r="A44" s="92"/>
      <c r="B44" s="150"/>
      <c r="C44" s="99" t="s">
        <v>144</v>
      </c>
      <c r="D44" s="101"/>
      <c r="E44" s="58">
        <v>3</v>
      </c>
      <c r="F44" s="116" t="str">
        <f>IF(E44=4,"Sangat baik",IF(E44=3,"Baik",IF(E44=2,"Perlu ditingkatkan",IF(E44=1,"Perbaikan",IF(E44=0,"Perbaikan mayor")))))</f>
        <v>Baik</v>
      </c>
      <c r="G44" s="123"/>
      <c r="H44" s="197"/>
      <c r="I44" s="197"/>
      <c r="J44" s="197"/>
      <c r="K44" s="197"/>
      <c r="M44" s="96"/>
      <c r="N44" s="97"/>
      <c r="O44" s="97"/>
      <c r="P44" s="98"/>
      <c r="Q44" s="97"/>
      <c r="R44" s="98"/>
    </row>
    <row r="45" spans="1:18" s="94" customFormat="1">
      <c r="A45" s="92"/>
      <c r="B45" s="217" t="s">
        <v>91</v>
      </c>
      <c r="C45" s="219"/>
      <c r="D45" s="151"/>
      <c r="E45" s="151"/>
      <c r="F45" s="151"/>
      <c r="G45" s="123"/>
      <c r="H45" s="197"/>
      <c r="I45" s="197"/>
      <c r="J45" s="197"/>
      <c r="K45" s="197"/>
      <c r="M45" s="96"/>
      <c r="N45" s="97"/>
      <c r="O45" s="97"/>
      <c r="P45" s="98"/>
      <c r="Q45" s="97"/>
      <c r="R45" s="98"/>
    </row>
    <row r="46" spans="1:18" s="94" customFormat="1" ht="36" customHeight="1">
      <c r="A46" s="92"/>
      <c r="B46" s="150"/>
      <c r="C46" s="99" t="s">
        <v>145</v>
      </c>
      <c r="D46" s="101"/>
      <c r="E46" s="58">
        <v>3</v>
      </c>
      <c r="F46" s="116" t="str">
        <f t="shared" ref="F46" si="4">IF(E46=4,"Sangat baik",IF(E46=3,"Baik",IF(E46=2,"Perlu ditingkatkan",IF(E46=1,"Perbaikan",IF(E46=0,"Perbaikan mayor")))))</f>
        <v>Baik</v>
      </c>
      <c r="G46" s="123"/>
      <c r="H46" s="197"/>
      <c r="I46" s="197"/>
      <c r="J46" s="197"/>
      <c r="K46" s="197"/>
      <c r="M46" s="96"/>
      <c r="N46" s="97"/>
      <c r="O46" s="97"/>
      <c r="P46" s="98"/>
      <c r="Q46" s="97"/>
      <c r="R46" s="98"/>
    </row>
    <row r="47" spans="1:18" s="94" customFormat="1" ht="76.5" customHeight="1">
      <c r="A47" s="92"/>
      <c r="C47" s="104" t="s">
        <v>146</v>
      </c>
      <c r="D47" s="101"/>
      <c r="E47" s="58">
        <v>4</v>
      </c>
      <c r="F47" s="116" t="str">
        <f t="shared" si="3"/>
        <v>Sangat baik</v>
      </c>
      <c r="G47" s="123"/>
      <c r="H47" s="197"/>
      <c r="I47" s="197"/>
      <c r="J47" s="197"/>
      <c r="K47" s="197"/>
      <c r="M47" s="96"/>
      <c r="N47" s="97"/>
      <c r="O47" s="97"/>
      <c r="P47" s="98"/>
      <c r="Q47" s="97"/>
      <c r="R47" s="98"/>
    </row>
    <row r="48" spans="1:18" s="107" customFormat="1" ht="15.75">
      <c r="A48" s="106"/>
      <c r="C48" s="108" t="s">
        <v>1</v>
      </c>
      <c r="D48" s="108"/>
      <c r="E48" s="120">
        <f>AVERAGE(E39:E47)</f>
        <v>2.2857142857142856</v>
      </c>
      <c r="F48" s="117"/>
      <c r="G48" s="117">
        <f>SUM(E39:E47)</f>
        <v>16</v>
      </c>
      <c r="M48" s="109"/>
      <c r="N48" s="110"/>
      <c r="O48" s="110"/>
      <c r="P48" s="111"/>
      <c r="Q48" s="110"/>
      <c r="R48" s="111"/>
    </row>
    <row r="49" spans="1:18" s="89" customFormat="1" ht="15.75">
      <c r="A49" s="90"/>
      <c r="C49" s="91"/>
      <c r="D49" s="91"/>
      <c r="E49" s="56"/>
      <c r="F49" s="93"/>
      <c r="G49" s="93"/>
      <c r="M49" s="86"/>
      <c r="N49" s="88"/>
      <c r="O49" s="88"/>
      <c r="P49" s="87"/>
      <c r="Q49" s="88"/>
      <c r="R49" s="87"/>
    </row>
    <row r="50" spans="1:18" s="89" customFormat="1" ht="15.75">
      <c r="A50" s="90" t="s">
        <v>70</v>
      </c>
      <c r="C50" s="91"/>
      <c r="D50" s="91"/>
      <c r="E50" s="56"/>
      <c r="F50" s="93"/>
      <c r="G50" s="93"/>
      <c r="M50" s="86"/>
      <c r="N50" s="88"/>
      <c r="O50" s="88"/>
      <c r="P50" s="87"/>
      <c r="Q50" s="88"/>
      <c r="R50" s="87"/>
    </row>
    <row r="51" spans="1:18" s="89" customFormat="1" ht="15.75">
      <c r="A51" s="90"/>
      <c r="B51" s="90" t="s">
        <v>92</v>
      </c>
      <c r="C51" s="91"/>
      <c r="D51" s="91"/>
      <c r="E51" s="56"/>
      <c r="F51" s="93"/>
      <c r="G51" s="93"/>
      <c r="M51" s="86"/>
      <c r="N51" s="88"/>
      <c r="O51" s="88"/>
      <c r="P51" s="87"/>
      <c r="Q51" s="88"/>
      <c r="R51" s="87"/>
    </row>
    <row r="52" spans="1:18" s="89" customFormat="1" ht="76.5" customHeight="1">
      <c r="A52" s="90"/>
      <c r="C52" s="104" t="s">
        <v>147</v>
      </c>
      <c r="D52" s="105"/>
      <c r="E52" s="58">
        <v>4</v>
      </c>
      <c r="F52" s="116" t="str">
        <f t="shared" ref="F52:F53" si="5">IF(E52=4,"Sangat baik",IF(E52=3,"Baik",IF(E52=2,"Perlu ditingkatkan",IF(E52=1,"Perbaikan",IF(E52=0,"Perbaikan mayor")))))</f>
        <v>Sangat baik</v>
      </c>
      <c r="G52" s="123"/>
      <c r="H52" s="198"/>
      <c r="I52" s="198"/>
      <c r="J52" s="198"/>
      <c r="K52" s="198"/>
      <c r="M52" s="86"/>
      <c r="N52" s="88"/>
      <c r="O52" s="88"/>
      <c r="P52" s="87"/>
      <c r="Q52" s="88"/>
      <c r="R52" s="87"/>
    </row>
    <row r="53" spans="1:18" s="89" customFormat="1" ht="36" customHeight="1">
      <c r="A53" s="90"/>
      <c r="C53" s="104" t="s">
        <v>148</v>
      </c>
      <c r="D53" s="105"/>
      <c r="E53" s="58">
        <v>1</v>
      </c>
      <c r="F53" s="116" t="str">
        <f t="shared" si="5"/>
        <v>Perbaikan</v>
      </c>
      <c r="G53" s="123"/>
      <c r="H53" s="198"/>
      <c r="I53" s="198"/>
      <c r="J53" s="198"/>
      <c r="K53" s="198"/>
      <c r="M53" s="86"/>
      <c r="N53" s="88"/>
      <c r="O53" s="88"/>
      <c r="P53" s="87"/>
      <c r="Q53" s="88"/>
      <c r="R53" s="87"/>
    </row>
    <row r="54" spans="1:18" s="94" customFormat="1" ht="9" customHeight="1">
      <c r="A54" s="92"/>
      <c r="C54" s="113"/>
      <c r="D54" s="93"/>
      <c r="E54" s="121"/>
      <c r="F54" s="113"/>
      <c r="G54" s="113"/>
      <c r="M54" s="96"/>
      <c r="N54" s="97"/>
      <c r="O54" s="97"/>
      <c r="P54" s="98"/>
      <c r="Q54" s="97"/>
      <c r="R54" s="98"/>
    </row>
    <row r="55" spans="1:18" s="94" customFormat="1">
      <c r="A55" s="92"/>
      <c r="B55" s="92" t="s">
        <v>93</v>
      </c>
      <c r="C55" s="93"/>
      <c r="D55" s="93"/>
      <c r="E55" s="119"/>
      <c r="F55" s="93"/>
      <c r="G55" s="93"/>
      <c r="M55" s="96"/>
      <c r="N55" s="97"/>
      <c r="O55" s="97"/>
      <c r="P55" s="98"/>
      <c r="Q55" s="97"/>
      <c r="R55" s="98"/>
    </row>
    <row r="56" spans="1:18" s="94" customFormat="1" ht="36.75" customHeight="1">
      <c r="A56" s="92"/>
      <c r="C56" s="104" t="s">
        <v>149</v>
      </c>
      <c r="D56" s="101"/>
      <c r="E56" s="58">
        <v>1</v>
      </c>
      <c r="F56" s="116" t="str">
        <f t="shared" ref="F56:F57" si="6">IF(E56=4,"Sangat baik",IF(E56=3,"Baik",IF(E56=2,"Perlu ditingkatkan",IF(E56=1,"Perbaikan",IF(E56=0,"Perbaikan mayor")))))</f>
        <v>Perbaikan</v>
      </c>
      <c r="G56" s="123"/>
      <c r="H56" s="197"/>
      <c r="I56" s="197"/>
      <c r="J56" s="197"/>
      <c r="K56" s="197"/>
      <c r="M56" s="96"/>
      <c r="N56" s="97"/>
      <c r="O56" s="97"/>
      <c r="P56" s="98"/>
      <c r="Q56" s="97"/>
      <c r="R56" s="98"/>
    </row>
    <row r="57" spans="1:18" s="94" customFormat="1" ht="36.75" customHeight="1">
      <c r="A57" s="92"/>
      <c r="C57" s="104" t="s">
        <v>150</v>
      </c>
      <c r="D57" s="101"/>
      <c r="E57" s="58">
        <v>3</v>
      </c>
      <c r="F57" s="116" t="str">
        <f t="shared" si="6"/>
        <v>Baik</v>
      </c>
      <c r="G57" s="123"/>
      <c r="H57" s="197"/>
      <c r="I57" s="197"/>
      <c r="J57" s="197"/>
      <c r="K57" s="197"/>
      <c r="M57" s="96"/>
      <c r="N57" s="97"/>
      <c r="O57" s="97"/>
      <c r="P57" s="98"/>
      <c r="Q57" s="97"/>
      <c r="R57" s="98"/>
    </row>
    <row r="58" spans="1:18" s="94" customFormat="1" ht="9" customHeight="1">
      <c r="A58" s="92"/>
      <c r="C58" s="93"/>
      <c r="D58" s="93"/>
      <c r="E58" s="119"/>
      <c r="F58" s="93"/>
      <c r="G58" s="93"/>
      <c r="M58" s="96"/>
      <c r="N58" s="97"/>
      <c r="O58" s="97"/>
      <c r="P58" s="98"/>
      <c r="Q58" s="97"/>
      <c r="R58" s="98"/>
    </row>
    <row r="59" spans="1:18" s="94" customFormat="1">
      <c r="A59" s="92"/>
      <c r="B59" s="92" t="s">
        <v>94</v>
      </c>
      <c r="C59" s="93"/>
      <c r="D59" s="93"/>
      <c r="E59" s="119"/>
      <c r="F59" s="93"/>
      <c r="G59" s="93"/>
      <c r="M59" s="96"/>
      <c r="N59" s="97"/>
      <c r="O59" s="97"/>
      <c r="P59" s="98"/>
      <c r="Q59" s="97"/>
      <c r="R59" s="98"/>
    </row>
    <row r="60" spans="1:18" s="94" customFormat="1" ht="37.5" customHeight="1">
      <c r="A60" s="92"/>
      <c r="C60" s="104" t="s">
        <v>151</v>
      </c>
      <c r="D60" s="101"/>
      <c r="E60" s="58">
        <v>3</v>
      </c>
      <c r="F60" s="116" t="str">
        <f t="shared" ref="F60" si="7">IF(E60=4,"Sangat baik",IF(E60=3,"Baik",IF(E60=2,"Perlu ditingkatkan",IF(E60=1,"Perbaikan",IF(E60=0,"Perbaikan mayor")))))</f>
        <v>Baik</v>
      </c>
      <c r="G60" s="123"/>
      <c r="H60" s="197"/>
      <c r="I60" s="197"/>
      <c r="J60" s="197"/>
      <c r="K60" s="197"/>
      <c r="M60" s="96"/>
      <c r="N60" s="97"/>
      <c r="O60" s="97"/>
      <c r="P60" s="98"/>
      <c r="Q60" s="97"/>
      <c r="R60" s="98"/>
    </row>
    <row r="61" spans="1:18" s="107" customFormat="1" ht="15.75">
      <c r="A61" s="106"/>
      <c r="C61" s="108" t="s">
        <v>1</v>
      </c>
      <c r="D61" s="108"/>
      <c r="E61" s="120">
        <f>AVERAGE(E52:E60)</f>
        <v>2.4</v>
      </c>
      <c r="F61" s="117"/>
      <c r="G61" s="117">
        <f>SUM(E52:E60)</f>
        <v>12</v>
      </c>
      <c r="M61" s="109"/>
      <c r="N61" s="110"/>
      <c r="O61" s="110"/>
      <c r="P61" s="111"/>
      <c r="Q61" s="110"/>
      <c r="R61" s="111"/>
    </row>
    <row r="62" spans="1:18" s="89" customFormat="1" ht="15.75">
      <c r="A62" s="90"/>
      <c r="C62" s="91"/>
      <c r="D62" s="91"/>
      <c r="E62" s="56"/>
      <c r="F62" s="93"/>
      <c r="G62" s="93"/>
      <c r="M62" s="86"/>
      <c r="N62" s="88"/>
      <c r="O62" s="88"/>
      <c r="P62" s="87"/>
      <c r="Q62" s="88"/>
      <c r="R62" s="87"/>
    </row>
    <row r="63" spans="1:18" s="89" customFormat="1" ht="15.75">
      <c r="A63" s="90" t="s">
        <v>60</v>
      </c>
      <c r="C63" s="91"/>
      <c r="D63" s="91"/>
      <c r="E63" s="56"/>
      <c r="F63" s="93"/>
      <c r="G63" s="93"/>
      <c r="M63" s="86"/>
      <c r="N63" s="88"/>
      <c r="O63" s="88"/>
      <c r="P63" s="87"/>
      <c r="Q63" s="88"/>
      <c r="R63" s="87"/>
    </row>
    <row r="64" spans="1:18" s="89" customFormat="1" ht="15.75">
      <c r="A64" s="90"/>
      <c r="B64" s="90" t="s">
        <v>95</v>
      </c>
      <c r="C64" s="91"/>
      <c r="D64" s="91"/>
      <c r="E64" s="56"/>
      <c r="F64" s="93"/>
      <c r="G64" s="93"/>
      <c r="M64" s="86"/>
      <c r="N64" s="88"/>
      <c r="O64" s="88"/>
      <c r="P64" s="87"/>
      <c r="Q64" s="88"/>
      <c r="R64" s="87"/>
    </row>
    <row r="65" spans="1:18" s="89" customFormat="1" ht="48.75" customHeight="1">
      <c r="A65" s="90"/>
      <c r="C65" s="81" t="s">
        <v>152</v>
      </c>
      <c r="D65" s="105"/>
      <c r="E65" s="58">
        <v>3</v>
      </c>
      <c r="F65" s="116" t="str">
        <f t="shared" ref="F65:F66" si="8">IF(E65=4,"Sangat baik",IF(E65=3,"Baik",IF(E65=2,"Perlu ditingkatkan",IF(E65=1,"Perbaikan",IF(E65=0,"Perbaikan mayor")))))</f>
        <v>Baik</v>
      </c>
      <c r="G65" s="116"/>
      <c r="H65" s="198"/>
      <c r="I65" s="198"/>
      <c r="J65" s="198"/>
      <c r="K65" s="198"/>
      <c r="M65" s="86"/>
      <c r="N65" s="88"/>
      <c r="O65" s="88"/>
      <c r="P65" s="87"/>
      <c r="Q65" s="88"/>
      <c r="R65" s="87"/>
    </row>
    <row r="66" spans="1:18" s="89" customFormat="1" ht="48.75" customHeight="1">
      <c r="A66" s="90"/>
      <c r="C66" s="81" t="s">
        <v>153</v>
      </c>
      <c r="D66" s="105"/>
      <c r="E66" s="58">
        <v>2</v>
      </c>
      <c r="F66" s="116" t="str">
        <f t="shared" si="8"/>
        <v>Perlu ditingkatkan</v>
      </c>
      <c r="G66" s="116"/>
      <c r="H66" s="198"/>
      <c r="I66" s="198"/>
      <c r="J66" s="198"/>
      <c r="K66" s="198"/>
      <c r="M66" s="86"/>
      <c r="N66" s="88"/>
      <c r="O66" s="88"/>
      <c r="P66" s="87"/>
      <c r="Q66" s="88"/>
      <c r="R66" s="87"/>
    </row>
    <row r="67" spans="1:18" s="107" customFormat="1" ht="15.75">
      <c r="A67" s="106"/>
      <c r="C67" s="108" t="s">
        <v>1</v>
      </c>
      <c r="D67" s="108"/>
      <c r="E67" s="120">
        <f>AVERAGE(E65:E66)</f>
        <v>2.5</v>
      </c>
      <c r="F67" s="117"/>
      <c r="G67" s="117">
        <f>SUM(E65:E66)</f>
        <v>5</v>
      </c>
      <c r="M67" s="109"/>
      <c r="N67" s="110"/>
      <c r="O67" s="110"/>
      <c r="P67" s="111"/>
      <c r="Q67" s="110"/>
      <c r="R67" s="111"/>
    </row>
    <row r="68" spans="1:18" s="89" customFormat="1" ht="15.75">
      <c r="A68" s="90"/>
      <c r="C68" s="91"/>
      <c r="D68" s="91"/>
      <c r="E68" s="56"/>
      <c r="F68" s="93"/>
      <c r="G68" s="93"/>
      <c r="M68" s="86"/>
      <c r="N68" s="88"/>
      <c r="O68" s="88"/>
      <c r="P68" s="87"/>
      <c r="Q68" s="88"/>
      <c r="R68" s="87"/>
    </row>
    <row r="69" spans="1:18" s="89" customFormat="1" ht="15.75">
      <c r="A69" s="90" t="s">
        <v>61</v>
      </c>
      <c r="C69" s="91"/>
      <c r="D69" s="91"/>
      <c r="E69" s="56"/>
      <c r="F69" s="93"/>
      <c r="G69" s="93"/>
      <c r="M69" s="86"/>
      <c r="N69" s="88"/>
      <c r="O69" s="88"/>
      <c r="P69" s="87"/>
      <c r="Q69" s="88"/>
      <c r="R69" s="87"/>
    </row>
    <row r="70" spans="1:18" s="89" customFormat="1" ht="15.75">
      <c r="A70" s="90"/>
      <c r="B70" s="90" t="s">
        <v>96</v>
      </c>
      <c r="C70" s="91"/>
      <c r="D70" s="91"/>
      <c r="E70" s="56"/>
      <c r="F70" s="93"/>
      <c r="G70" s="93"/>
      <c r="M70" s="86"/>
      <c r="N70" s="88"/>
      <c r="O70" s="88"/>
      <c r="P70" s="87"/>
      <c r="Q70" s="88"/>
      <c r="R70" s="87"/>
    </row>
    <row r="71" spans="1:18" s="89" customFormat="1" ht="61.5" customHeight="1">
      <c r="A71" s="90"/>
      <c r="C71" s="104" t="s">
        <v>154</v>
      </c>
      <c r="D71" s="105"/>
      <c r="E71" s="58">
        <v>3</v>
      </c>
      <c r="F71" s="116" t="str">
        <f t="shared" ref="F71:F76" si="9">IF(E71=4,"Sangat baik",IF(E71=3,"Baik",IF(E71=2,"Perlu ditingkatkan",IF(E71=1,"Perbaikan",IF(E71=0,"Perbaikan mayor")))))</f>
        <v>Baik</v>
      </c>
      <c r="G71" s="123"/>
      <c r="H71" s="198"/>
      <c r="I71" s="198"/>
      <c r="J71" s="198"/>
      <c r="K71" s="198"/>
      <c r="M71" s="86"/>
      <c r="N71" s="88"/>
      <c r="O71" s="88"/>
      <c r="P71" s="87"/>
      <c r="Q71" s="88"/>
      <c r="R71" s="87"/>
    </row>
    <row r="72" spans="1:18" s="89" customFormat="1" ht="92.25" customHeight="1">
      <c r="A72" s="90"/>
      <c r="C72" s="104" t="s">
        <v>155</v>
      </c>
      <c r="D72" s="105"/>
      <c r="E72" s="58">
        <v>0</v>
      </c>
      <c r="F72" s="116" t="str">
        <f t="shared" si="9"/>
        <v>Perbaikan mayor</v>
      </c>
      <c r="G72" s="123"/>
      <c r="H72" s="198"/>
      <c r="I72" s="198"/>
      <c r="J72" s="198"/>
      <c r="K72" s="198"/>
      <c r="M72" s="86"/>
      <c r="N72" s="88"/>
      <c r="O72" s="88"/>
      <c r="P72" s="87"/>
      <c r="Q72" s="88"/>
      <c r="R72" s="87"/>
    </row>
    <row r="73" spans="1:18" s="89" customFormat="1" ht="35.25" customHeight="1">
      <c r="A73" s="90"/>
      <c r="C73" s="104" t="s">
        <v>156</v>
      </c>
      <c r="D73" s="105"/>
      <c r="E73" s="58">
        <v>0</v>
      </c>
      <c r="F73" s="116" t="str">
        <f t="shared" si="9"/>
        <v>Perbaikan mayor</v>
      </c>
      <c r="G73" s="123"/>
      <c r="H73" s="198"/>
      <c r="I73" s="198"/>
      <c r="J73" s="198"/>
      <c r="K73" s="198"/>
      <c r="M73" s="86"/>
      <c r="N73" s="88"/>
      <c r="O73" s="88"/>
      <c r="P73" s="87"/>
      <c r="Q73" s="88"/>
      <c r="R73" s="87"/>
    </row>
    <row r="74" spans="1:18" s="89" customFormat="1" ht="60" customHeight="1">
      <c r="A74" s="90"/>
      <c r="C74" s="104" t="s">
        <v>157</v>
      </c>
      <c r="D74" s="105"/>
      <c r="E74" s="58">
        <v>3</v>
      </c>
      <c r="F74" s="116" t="str">
        <f t="shared" si="9"/>
        <v>Baik</v>
      </c>
      <c r="G74" s="123"/>
      <c r="H74" s="198"/>
      <c r="I74" s="198"/>
      <c r="J74" s="198"/>
      <c r="K74" s="198"/>
      <c r="M74" s="86"/>
      <c r="N74" s="88"/>
      <c r="O74" s="88"/>
      <c r="P74" s="87"/>
      <c r="Q74" s="88"/>
      <c r="R74" s="87"/>
    </row>
    <row r="75" spans="1:18" s="89" customFormat="1" ht="36" customHeight="1">
      <c r="A75" s="90"/>
      <c r="C75" s="104" t="s">
        <v>158</v>
      </c>
      <c r="D75" s="105"/>
      <c r="E75" s="58">
        <v>2</v>
      </c>
      <c r="F75" s="116" t="str">
        <f t="shared" si="9"/>
        <v>Perlu ditingkatkan</v>
      </c>
      <c r="G75" s="123"/>
      <c r="H75" s="198"/>
      <c r="I75" s="198"/>
      <c r="J75" s="198"/>
      <c r="K75" s="198"/>
      <c r="M75" s="86"/>
      <c r="N75" s="88"/>
      <c r="O75" s="88"/>
      <c r="P75" s="87"/>
      <c r="Q75" s="88"/>
      <c r="R75" s="87"/>
    </row>
    <row r="76" spans="1:18" s="89" customFormat="1" ht="35.25" customHeight="1">
      <c r="A76" s="90"/>
      <c r="C76" s="104" t="s">
        <v>159</v>
      </c>
      <c r="D76" s="105"/>
      <c r="E76" s="58">
        <v>2</v>
      </c>
      <c r="F76" s="116" t="str">
        <f t="shared" si="9"/>
        <v>Perlu ditingkatkan</v>
      </c>
      <c r="G76" s="123"/>
      <c r="H76" s="198"/>
      <c r="I76" s="198"/>
      <c r="J76" s="198"/>
      <c r="K76" s="198"/>
      <c r="M76" s="86"/>
      <c r="N76" s="88"/>
      <c r="O76" s="88"/>
      <c r="P76" s="87"/>
      <c r="Q76" s="88"/>
      <c r="R76" s="87"/>
    </row>
    <row r="77" spans="1:18" s="89" customFormat="1" ht="15.75">
      <c r="A77" s="90"/>
      <c r="C77" s="91"/>
      <c r="D77" s="91"/>
      <c r="E77" s="56"/>
      <c r="F77" s="93"/>
      <c r="G77" s="93"/>
      <c r="M77" s="86"/>
      <c r="N77" s="88"/>
      <c r="O77" s="88"/>
      <c r="P77" s="87"/>
      <c r="Q77" s="88"/>
      <c r="R77" s="87"/>
    </row>
    <row r="78" spans="1:18" s="89" customFormat="1" ht="15.75">
      <c r="A78" s="90"/>
      <c r="B78" s="90" t="s">
        <v>97</v>
      </c>
      <c r="C78" s="91"/>
      <c r="D78" s="91"/>
      <c r="E78" s="56"/>
      <c r="F78" s="93"/>
      <c r="G78" s="93"/>
      <c r="M78" s="86"/>
      <c r="N78" s="88"/>
      <c r="O78" s="88"/>
      <c r="P78" s="87"/>
      <c r="Q78" s="88"/>
      <c r="R78" s="87"/>
    </row>
    <row r="79" spans="1:18" s="89" customFormat="1" ht="36" customHeight="1">
      <c r="A79" s="90"/>
      <c r="B79" s="90"/>
      <c r="C79" s="112" t="s">
        <v>160</v>
      </c>
      <c r="D79" s="105"/>
      <c r="E79" s="58">
        <v>3</v>
      </c>
      <c r="F79" s="116" t="str">
        <f t="shared" ref="F79:F82" si="10">IF(E79=4,"Sangat baik",IF(E79=3,"Baik",IF(E79=2,"Perlu ditingkatkan",IF(E79=1,"Perbaikan",IF(E79=0,"Perbaikan mayor")))))</f>
        <v>Baik</v>
      </c>
      <c r="G79" s="93"/>
      <c r="H79" s="198"/>
      <c r="I79" s="198"/>
      <c r="J79" s="198"/>
      <c r="K79" s="198"/>
      <c r="M79" s="86"/>
      <c r="N79" s="88"/>
      <c r="O79" s="88"/>
      <c r="P79" s="87"/>
      <c r="Q79" s="88"/>
      <c r="R79" s="87"/>
    </row>
    <row r="80" spans="1:18" s="89" customFormat="1" ht="36" customHeight="1">
      <c r="A80" s="90"/>
      <c r="B80" s="90"/>
      <c r="C80" s="112" t="s">
        <v>161</v>
      </c>
      <c r="D80" s="105"/>
      <c r="E80" s="58">
        <v>4</v>
      </c>
      <c r="F80" s="116" t="str">
        <f t="shared" si="10"/>
        <v>Sangat baik</v>
      </c>
      <c r="G80" s="93"/>
      <c r="H80" s="198"/>
      <c r="I80" s="198"/>
      <c r="J80" s="198"/>
      <c r="K80" s="198"/>
      <c r="M80" s="86"/>
      <c r="N80" s="88"/>
      <c r="O80" s="88"/>
      <c r="P80" s="87"/>
      <c r="Q80" s="88"/>
      <c r="R80" s="87"/>
    </row>
    <row r="81" spans="1:18" s="89" customFormat="1" ht="48" customHeight="1">
      <c r="A81" s="90"/>
      <c r="C81" s="161" t="s">
        <v>162</v>
      </c>
      <c r="D81" s="105"/>
      <c r="E81" s="58">
        <v>4</v>
      </c>
      <c r="F81" s="116" t="str">
        <f t="shared" si="10"/>
        <v>Sangat baik</v>
      </c>
      <c r="G81" s="123"/>
      <c r="H81" s="198"/>
      <c r="I81" s="198"/>
      <c r="J81" s="198"/>
      <c r="K81" s="198"/>
      <c r="M81" s="86"/>
      <c r="N81" s="88"/>
      <c r="O81" s="88"/>
      <c r="P81" s="87"/>
      <c r="Q81" s="88"/>
      <c r="R81" s="87"/>
    </row>
    <row r="82" spans="1:18" s="89" customFormat="1" ht="49.5" customHeight="1">
      <c r="A82" s="90"/>
      <c r="C82" s="161" t="s">
        <v>163</v>
      </c>
      <c r="D82" s="105"/>
      <c r="E82" s="58">
        <v>2</v>
      </c>
      <c r="F82" s="116" t="str">
        <f t="shared" si="10"/>
        <v>Perlu ditingkatkan</v>
      </c>
      <c r="G82" s="123"/>
      <c r="H82" s="198"/>
      <c r="I82" s="198"/>
      <c r="J82" s="198"/>
      <c r="K82" s="198"/>
      <c r="M82" s="86"/>
      <c r="N82" s="88"/>
      <c r="O82" s="88"/>
      <c r="P82" s="87"/>
      <c r="Q82" s="88"/>
      <c r="R82" s="87"/>
    </row>
    <row r="83" spans="1:18" s="89" customFormat="1" ht="15.75">
      <c r="A83" s="90"/>
      <c r="C83" s="91"/>
      <c r="D83" s="91"/>
      <c r="E83" s="56"/>
      <c r="F83" s="93"/>
      <c r="G83" s="93"/>
      <c r="M83" s="86"/>
      <c r="N83" s="88"/>
      <c r="O83" s="88"/>
      <c r="P83" s="87"/>
      <c r="Q83" s="88"/>
      <c r="R83" s="87"/>
    </row>
    <row r="84" spans="1:18" s="89" customFormat="1" ht="15.75">
      <c r="A84" s="90"/>
      <c r="B84" s="90" t="s">
        <v>98</v>
      </c>
      <c r="C84" s="91"/>
      <c r="D84" s="91"/>
      <c r="E84" s="56"/>
      <c r="F84" s="93"/>
      <c r="G84" s="93"/>
      <c r="M84" s="86"/>
      <c r="N84" s="88"/>
      <c r="O84" s="88"/>
      <c r="P84" s="87"/>
      <c r="Q84" s="88"/>
      <c r="R84" s="87"/>
    </row>
    <row r="85" spans="1:18" s="89" customFormat="1" ht="48.75" customHeight="1">
      <c r="A85" s="90"/>
      <c r="C85" s="161" t="s">
        <v>164</v>
      </c>
      <c r="D85" s="105"/>
      <c r="E85" s="58">
        <v>3</v>
      </c>
      <c r="F85" s="116" t="str">
        <f t="shared" ref="F85:F86" si="11">IF(E85=4,"Sangat baik",IF(E85=3,"Baik",IF(E85=2,"Perlu ditingkatkan",IF(E85=1,"Perbaikan",IF(E85=0,"Perbaikan mayor")))))</f>
        <v>Baik</v>
      </c>
      <c r="G85" s="123"/>
      <c r="H85" s="198"/>
      <c r="I85" s="198"/>
      <c r="J85" s="198"/>
      <c r="K85" s="198"/>
      <c r="M85" s="86"/>
      <c r="N85" s="88"/>
      <c r="O85" s="88"/>
      <c r="P85" s="87"/>
      <c r="Q85" s="88"/>
      <c r="R85" s="87"/>
    </row>
    <row r="86" spans="1:18" s="89" customFormat="1" ht="36.75" customHeight="1">
      <c r="A86" s="90"/>
      <c r="C86" s="161" t="s">
        <v>165</v>
      </c>
      <c r="D86" s="105"/>
      <c r="E86" s="58">
        <v>3</v>
      </c>
      <c r="F86" s="116" t="str">
        <f t="shared" si="11"/>
        <v>Baik</v>
      </c>
      <c r="G86" s="123"/>
      <c r="H86" s="198"/>
      <c r="I86" s="198"/>
      <c r="J86" s="198"/>
      <c r="K86" s="198"/>
      <c r="M86" s="86"/>
      <c r="N86" s="88"/>
      <c r="O86" s="88"/>
      <c r="P86" s="87"/>
      <c r="Q86" s="88"/>
      <c r="R86" s="87"/>
    </row>
    <row r="87" spans="1:18" s="107" customFormat="1" ht="15.75">
      <c r="A87" s="106"/>
      <c r="C87" s="108" t="s">
        <v>1</v>
      </c>
      <c r="D87" s="108"/>
      <c r="E87" s="120">
        <f>AVERAGE(E71:E86)</f>
        <v>2.4166666666666665</v>
      </c>
      <c r="F87" s="117"/>
      <c r="G87" s="117">
        <f>SUM(E71:E86)</f>
        <v>29</v>
      </c>
      <c r="M87" s="109"/>
      <c r="N87" s="110"/>
      <c r="O87" s="110"/>
      <c r="P87" s="111"/>
      <c r="Q87" s="110"/>
      <c r="R87" s="111"/>
    </row>
    <row r="88" spans="1:18" s="89" customFormat="1" ht="15.75">
      <c r="A88" s="90"/>
      <c r="C88" s="91"/>
      <c r="D88" s="91"/>
      <c r="E88" s="56"/>
      <c r="F88" s="93"/>
      <c r="G88" s="93"/>
      <c r="M88" s="86"/>
      <c r="N88" s="88"/>
      <c r="O88" s="88"/>
      <c r="P88" s="87"/>
      <c r="Q88" s="88"/>
      <c r="R88" s="87"/>
    </row>
    <row r="89" spans="1:18" s="89" customFormat="1" ht="15.75">
      <c r="A89" s="90" t="s">
        <v>76</v>
      </c>
      <c r="C89" s="91"/>
      <c r="D89" s="91"/>
      <c r="E89" s="56"/>
      <c r="F89" s="93"/>
      <c r="G89" s="93"/>
      <c r="M89" s="86"/>
      <c r="N89" s="88"/>
      <c r="O89" s="88"/>
      <c r="P89" s="87"/>
      <c r="Q89" s="88"/>
      <c r="R89" s="87"/>
    </row>
    <row r="90" spans="1:18" s="89" customFormat="1" ht="15.75">
      <c r="A90" s="90"/>
      <c r="B90" s="90" t="s">
        <v>99</v>
      </c>
      <c r="C90" s="91"/>
      <c r="D90" s="91"/>
      <c r="E90" s="56"/>
      <c r="F90" s="93"/>
      <c r="G90" s="93"/>
      <c r="M90" s="86"/>
      <c r="N90" s="88"/>
      <c r="O90" s="88"/>
      <c r="P90" s="87"/>
      <c r="Q90" s="88"/>
      <c r="R90" s="87"/>
    </row>
    <row r="91" spans="1:18" s="89" customFormat="1" ht="36" customHeight="1">
      <c r="A91" s="90"/>
      <c r="C91" s="82" t="s">
        <v>166</v>
      </c>
      <c r="D91" s="105"/>
      <c r="E91" s="58">
        <v>1</v>
      </c>
      <c r="F91" s="116" t="str">
        <f t="shared" ref="F91:F102" si="12">IF(E91=4,"Sangat baik",IF(E91=3,"Baik",IF(E91=2,"Perlu ditingkatkan",IF(E91=1,"Perbaikan",IF(E91=0,"Perbaikan mayor")))))</f>
        <v>Perbaikan</v>
      </c>
      <c r="G91" s="123"/>
      <c r="H91" s="198"/>
      <c r="I91" s="198"/>
      <c r="J91" s="198"/>
      <c r="K91" s="198"/>
      <c r="M91" s="86"/>
      <c r="N91" s="88"/>
      <c r="O91" s="88"/>
      <c r="P91" s="87"/>
      <c r="Q91" s="88"/>
      <c r="R91" s="87"/>
    </row>
    <row r="92" spans="1:18" s="89" customFormat="1" ht="36.75" customHeight="1">
      <c r="A92" s="90"/>
      <c r="C92" s="112" t="s">
        <v>167</v>
      </c>
      <c r="D92" s="105"/>
      <c r="E92" s="58">
        <v>3</v>
      </c>
      <c r="F92" s="116" t="str">
        <f t="shared" si="12"/>
        <v>Baik</v>
      </c>
      <c r="G92" s="123"/>
      <c r="H92" s="198"/>
      <c r="I92" s="198"/>
      <c r="J92" s="198"/>
      <c r="K92" s="198"/>
      <c r="M92" s="86"/>
      <c r="N92" s="88"/>
      <c r="O92" s="88"/>
      <c r="P92" s="87"/>
      <c r="Q92" s="88"/>
      <c r="R92" s="87"/>
    </row>
    <row r="93" spans="1:18" s="89" customFormat="1" ht="36" customHeight="1">
      <c r="A93" s="90"/>
      <c r="C93" s="112" t="s">
        <v>168</v>
      </c>
      <c r="D93" s="105"/>
      <c r="E93" s="58" t="s">
        <v>71</v>
      </c>
      <c r="F93" s="116" t="b">
        <f t="shared" si="12"/>
        <v>0</v>
      </c>
      <c r="G93" s="123"/>
      <c r="H93" s="198"/>
      <c r="I93" s="198"/>
      <c r="J93" s="198"/>
      <c r="K93" s="198"/>
      <c r="M93" s="86"/>
      <c r="N93" s="88"/>
      <c r="O93" s="88"/>
      <c r="P93" s="87"/>
      <c r="Q93" s="88"/>
      <c r="R93" s="87"/>
    </row>
    <row r="94" spans="1:18" s="89" customFormat="1" ht="36" customHeight="1">
      <c r="A94" s="90"/>
      <c r="C94" s="112" t="s">
        <v>169</v>
      </c>
      <c r="D94" s="105"/>
      <c r="E94" s="58">
        <v>4</v>
      </c>
      <c r="F94" s="116" t="str">
        <f t="shared" si="12"/>
        <v>Sangat baik</v>
      </c>
      <c r="G94" s="123"/>
      <c r="H94" s="198"/>
      <c r="I94" s="198"/>
      <c r="J94" s="198"/>
      <c r="K94" s="198"/>
      <c r="M94" s="86"/>
      <c r="N94" s="88"/>
      <c r="O94" s="88"/>
      <c r="P94" s="87"/>
      <c r="Q94" s="88"/>
      <c r="R94" s="87"/>
    </row>
    <row r="95" spans="1:18" s="89" customFormat="1" ht="36.75" customHeight="1">
      <c r="A95" s="90"/>
      <c r="C95" s="112" t="s">
        <v>170</v>
      </c>
      <c r="D95" s="105"/>
      <c r="E95" s="58">
        <v>2</v>
      </c>
      <c r="F95" s="116" t="str">
        <f t="shared" si="12"/>
        <v>Perlu ditingkatkan</v>
      </c>
      <c r="G95" s="123"/>
      <c r="H95" s="198"/>
      <c r="I95" s="198"/>
      <c r="J95" s="198"/>
      <c r="K95" s="198"/>
      <c r="M95" s="86"/>
      <c r="N95" s="88"/>
      <c r="O95" s="88"/>
      <c r="P95" s="87"/>
      <c r="Q95" s="88"/>
      <c r="R95" s="87"/>
    </row>
    <row r="96" spans="1:18" s="89" customFormat="1" ht="36" customHeight="1">
      <c r="A96" s="90"/>
      <c r="C96" s="112" t="s">
        <v>171</v>
      </c>
      <c r="D96" s="105"/>
      <c r="E96" s="58">
        <v>0</v>
      </c>
      <c r="F96" s="116" t="str">
        <f t="shared" si="12"/>
        <v>Perbaikan mayor</v>
      </c>
      <c r="G96" s="123"/>
      <c r="H96" s="198"/>
      <c r="I96" s="198"/>
      <c r="J96" s="198"/>
      <c r="K96" s="198"/>
      <c r="M96" s="86"/>
      <c r="N96" s="88"/>
      <c r="O96" s="88"/>
      <c r="P96" s="87"/>
      <c r="Q96" s="88"/>
      <c r="R96" s="87"/>
    </row>
    <row r="97" spans="1:18" s="89" customFormat="1" ht="36.75" customHeight="1">
      <c r="A97" s="90"/>
      <c r="C97" s="112" t="s">
        <v>172</v>
      </c>
      <c r="D97" s="105"/>
      <c r="E97" s="58">
        <v>1</v>
      </c>
      <c r="F97" s="116" t="str">
        <f t="shared" si="12"/>
        <v>Perbaikan</v>
      </c>
      <c r="G97" s="123"/>
      <c r="H97" s="198"/>
      <c r="I97" s="198"/>
      <c r="J97" s="198"/>
      <c r="K97" s="198"/>
      <c r="M97" s="86"/>
      <c r="N97" s="88"/>
      <c r="O97" s="88"/>
      <c r="P97" s="87"/>
      <c r="Q97" s="88"/>
      <c r="R97" s="87"/>
    </row>
    <row r="98" spans="1:18" s="89" customFormat="1" ht="36" customHeight="1">
      <c r="A98" s="90"/>
      <c r="C98" s="112" t="s">
        <v>173</v>
      </c>
      <c r="D98" s="105"/>
      <c r="E98" s="58">
        <v>1</v>
      </c>
      <c r="F98" s="116" t="str">
        <f t="shared" si="12"/>
        <v>Perbaikan</v>
      </c>
      <c r="G98" s="123"/>
      <c r="H98" s="198"/>
      <c r="I98" s="198"/>
      <c r="J98" s="198"/>
      <c r="K98" s="198"/>
      <c r="M98" s="86"/>
      <c r="N98" s="88"/>
      <c r="O98" s="88"/>
      <c r="P98" s="87"/>
      <c r="Q98" s="88"/>
      <c r="R98" s="87"/>
    </row>
    <row r="99" spans="1:18" s="89" customFormat="1" ht="36" customHeight="1">
      <c r="A99" s="90"/>
      <c r="C99" s="112" t="s">
        <v>174</v>
      </c>
      <c r="D99" s="105"/>
      <c r="E99" s="58">
        <v>4</v>
      </c>
      <c r="F99" s="116" t="str">
        <f t="shared" si="12"/>
        <v>Sangat baik</v>
      </c>
      <c r="G99" s="123"/>
      <c r="H99" s="198"/>
      <c r="I99" s="198"/>
      <c r="J99" s="198"/>
      <c r="K99" s="198"/>
      <c r="M99" s="86"/>
      <c r="N99" s="88"/>
      <c r="O99" s="88"/>
      <c r="P99" s="87"/>
      <c r="Q99" s="88"/>
      <c r="R99" s="87"/>
    </row>
    <row r="100" spans="1:18" s="89" customFormat="1" ht="36.75" customHeight="1">
      <c r="A100" s="90"/>
      <c r="C100" s="112" t="s">
        <v>175</v>
      </c>
      <c r="D100" s="105"/>
      <c r="E100" s="58">
        <v>1</v>
      </c>
      <c r="F100" s="116" t="str">
        <f t="shared" si="12"/>
        <v>Perbaikan</v>
      </c>
      <c r="G100" s="123"/>
      <c r="H100" s="198"/>
      <c r="I100" s="198"/>
      <c r="J100" s="198"/>
      <c r="K100" s="198"/>
      <c r="M100" s="86"/>
      <c r="N100" s="88"/>
      <c r="O100" s="88"/>
      <c r="P100" s="87"/>
      <c r="Q100" s="88"/>
      <c r="R100" s="87"/>
    </row>
    <row r="101" spans="1:18" s="89" customFormat="1" ht="36" customHeight="1">
      <c r="A101" s="90"/>
      <c r="C101" s="99" t="s">
        <v>177</v>
      </c>
      <c r="D101" s="105"/>
      <c r="E101" s="58">
        <v>3</v>
      </c>
      <c r="F101" s="116" t="str">
        <f t="shared" si="12"/>
        <v>Baik</v>
      </c>
      <c r="G101" s="123"/>
      <c r="H101" s="198"/>
      <c r="I101" s="198"/>
      <c r="J101" s="198"/>
      <c r="K101" s="198"/>
      <c r="M101" s="86"/>
      <c r="N101" s="88"/>
      <c r="O101" s="88"/>
      <c r="P101" s="87"/>
      <c r="Q101" s="88"/>
      <c r="R101" s="87"/>
    </row>
    <row r="102" spans="1:18" s="89" customFormat="1" ht="36.75" customHeight="1">
      <c r="A102" s="90"/>
      <c r="C102" s="99" t="s">
        <v>176</v>
      </c>
      <c r="D102" s="105"/>
      <c r="E102" s="58">
        <v>1</v>
      </c>
      <c r="F102" s="116" t="str">
        <f t="shared" si="12"/>
        <v>Perbaikan</v>
      </c>
      <c r="G102" s="123"/>
      <c r="H102" s="198"/>
      <c r="I102" s="198"/>
      <c r="J102" s="198"/>
      <c r="K102" s="198"/>
      <c r="M102" s="86"/>
      <c r="N102" s="88"/>
      <c r="O102" s="88"/>
      <c r="P102" s="87"/>
      <c r="Q102" s="88"/>
      <c r="R102" s="87"/>
    </row>
    <row r="103" spans="1:18" s="89" customFormat="1" ht="15.75">
      <c r="A103" s="90"/>
      <c r="C103" s="113"/>
      <c r="D103" s="14"/>
      <c r="E103" s="118"/>
      <c r="F103" s="113"/>
      <c r="G103" s="113"/>
      <c r="M103" s="86"/>
      <c r="N103" s="88"/>
      <c r="O103" s="88"/>
      <c r="P103" s="87"/>
      <c r="Q103" s="88"/>
      <c r="R103" s="87"/>
    </row>
    <row r="104" spans="1:18" s="89" customFormat="1" ht="15.75">
      <c r="A104" s="90"/>
      <c r="B104" s="90" t="s">
        <v>180</v>
      </c>
      <c r="C104" s="91"/>
      <c r="D104" s="91"/>
      <c r="E104" s="56"/>
      <c r="F104" s="93"/>
      <c r="G104" s="93"/>
      <c r="M104" s="86"/>
      <c r="N104" s="88"/>
      <c r="O104" s="88"/>
      <c r="P104" s="87"/>
      <c r="Q104" s="88"/>
      <c r="R104" s="87"/>
    </row>
    <row r="105" spans="1:18" s="89" customFormat="1" ht="35.25" customHeight="1">
      <c r="A105" s="90"/>
      <c r="C105" s="104" t="s">
        <v>178</v>
      </c>
      <c r="D105" s="105"/>
      <c r="E105" s="58">
        <v>2</v>
      </c>
      <c r="F105" s="116" t="str">
        <f t="shared" ref="F105:F111" si="13">IF(E105=4,"Sangat baik",IF(E105=3,"Baik",IF(E105=2,"Perlu ditingkatkan",IF(E105=1,"Perbaikan",IF(E105=0,"Perbaikan mayor")))))</f>
        <v>Perlu ditingkatkan</v>
      </c>
      <c r="G105" s="123"/>
      <c r="H105" s="198"/>
      <c r="I105" s="198"/>
      <c r="J105" s="198"/>
      <c r="K105" s="198"/>
      <c r="M105" s="86"/>
      <c r="N105" s="88"/>
      <c r="O105" s="88"/>
      <c r="P105" s="87"/>
      <c r="Q105" s="88"/>
      <c r="R105" s="87"/>
    </row>
    <row r="106" spans="1:18" s="89" customFormat="1" ht="48.75" customHeight="1">
      <c r="A106" s="90"/>
      <c r="C106" s="99" t="s">
        <v>179</v>
      </c>
      <c r="D106" s="105"/>
      <c r="E106" s="58">
        <v>3</v>
      </c>
      <c r="F106" s="116" t="str">
        <f t="shared" si="13"/>
        <v>Baik</v>
      </c>
      <c r="G106" s="123"/>
      <c r="H106" s="198"/>
      <c r="I106" s="198"/>
      <c r="J106" s="198"/>
      <c r="K106" s="198"/>
      <c r="M106" s="86"/>
      <c r="N106" s="88"/>
      <c r="O106" s="88"/>
      <c r="P106" s="87"/>
      <c r="Q106" s="88"/>
      <c r="R106" s="87"/>
    </row>
    <row r="107" spans="1:18" s="89" customFormat="1" ht="20.25" customHeight="1">
      <c r="A107" s="90"/>
      <c r="B107" s="170"/>
      <c r="C107" s="113"/>
      <c r="D107" s="123"/>
      <c r="E107" s="123"/>
      <c r="F107" s="123"/>
      <c r="G107" s="123"/>
      <c r="M107" s="86"/>
      <c r="N107" s="88"/>
      <c r="O107" s="88"/>
      <c r="P107" s="87"/>
      <c r="Q107" s="88"/>
      <c r="R107" s="87"/>
    </row>
    <row r="108" spans="1:18" s="89" customFormat="1" ht="16.5" customHeight="1">
      <c r="A108" s="90"/>
      <c r="B108" s="173" t="s">
        <v>100</v>
      </c>
      <c r="C108" s="171"/>
      <c r="D108" s="123"/>
      <c r="E108" s="123"/>
      <c r="F108" s="172"/>
      <c r="G108" s="123"/>
      <c r="M108" s="86"/>
      <c r="N108" s="88"/>
      <c r="O108" s="88"/>
      <c r="P108" s="87"/>
      <c r="Q108" s="88"/>
      <c r="R108" s="87"/>
    </row>
    <row r="109" spans="1:18" s="89" customFormat="1" ht="62.25" customHeight="1">
      <c r="A109" s="90"/>
      <c r="C109" s="166" t="s">
        <v>181</v>
      </c>
      <c r="D109" s="167"/>
      <c r="E109" s="168">
        <v>2</v>
      </c>
      <c r="F109" s="169" t="str">
        <f t="shared" si="13"/>
        <v>Perlu ditingkatkan</v>
      </c>
      <c r="G109" s="123"/>
      <c r="H109" s="198"/>
      <c r="I109" s="198"/>
      <c r="J109" s="198"/>
      <c r="K109" s="198"/>
      <c r="M109" s="86"/>
      <c r="N109" s="88"/>
      <c r="O109" s="88"/>
      <c r="P109" s="87"/>
      <c r="Q109" s="88"/>
      <c r="R109" s="87"/>
    </row>
    <row r="110" spans="1:18" s="89" customFormat="1" ht="47.25" customHeight="1">
      <c r="A110" s="90"/>
      <c r="C110" s="99" t="s">
        <v>182</v>
      </c>
      <c r="D110" s="105"/>
      <c r="E110" s="58">
        <v>4</v>
      </c>
      <c r="F110" s="116" t="str">
        <f t="shared" si="13"/>
        <v>Sangat baik</v>
      </c>
      <c r="G110" s="123"/>
      <c r="H110" s="198"/>
      <c r="I110" s="198"/>
      <c r="J110" s="198"/>
      <c r="K110" s="198"/>
      <c r="M110" s="86"/>
      <c r="N110" s="88"/>
      <c r="O110" s="88"/>
      <c r="P110" s="87"/>
      <c r="Q110" s="88"/>
      <c r="R110" s="87"/>
    </row>
    <row r="111" spans="1:18" s="89" customFormat="1" ht="35.25" customHeight="1">
      <c r="A111" s="90"/>
      <c r="C111" s="99" t="s">
        <v>183</v>
      </c>
      <c r="D111" s="105"/>
      <c r="E111" s="58">
        <v>2</v>
      </c>
      <c r="F111" s="116" t="str">
        <f t="shared" si="13"/>
        <v>Perlu ditingkatkan</v>
      </c>
      <c r="G111" s="123"/>
      <c r="H111" s="198"/>
      <c r="I111" s="198"/>
      <c r="J111" s="198"/>
      <c r="K111" s="198"/>
      <c r="M111" s="86"/>
      <c r="N111" s="88"/>
      <c r="O111" s="88"/>
      <c r="P111" s="87"/>
      <c r="Q111" s="88"/>
      <c r="R111" s="87"/>
    </row>
    <row r="112" spans="1:18" s="107" customFormat="1" ht="15.75">
      <c r="A112" s="106"/>
      <c r="C112" s="127" t="s">
        <v>1</v>
      </c>
      <c r="D112" s="124"/>
      <c r="E112" s="125">
        <f>AVERAGE(E91:E111)</f>
        <v>2.125</v>
      </c>
      <c r="F112" s="126"/>
      <c r="G112" s="126">
        <f>SUM(E91:E111)</f>
        <v>34</v>
      </c>
      <c r="M112" s="109"/>
      <c r="N112" s="110"/>
      <c r="O112" s="110"/>
      <c r="P112" s="111"/>
      <c r="Q112" s="110"/>
      <c r="R112" s="111"/>
    </row>
    <row r="113" spans="1:18" s="89" customFormat="1" ht="12" customHeight="1">
      <c r="A113" s="90"/>
      <c r="C113" s="91"/>
      <c r="D113" s="91"/>
      <c r="E113" s="56"/>
      <c r="F113" s="93"/>
      <c r="G113" s="93"/>
      <c r="M113" s="86"/>
      <c r="N113" s="88"/>
      <c r="O113" s="88"/>
      <c r="P113" s="87"/>
      <c r="Q113" s="88"/>
      <c r="R113" s="87"/>
    </row>
    <row r="114" spans="1:18" s="89" customFormat="1" ht="15.75">
      <c r="A114" s="90" t="s">
        <v>77</v>
      </c>
      <c r="C114" s="91"/>
      <c r="D114" s="91"/>
      <c r="E114" s="56"/>
      <c r="F114" s="93"/>
      <c r="G114" s="93"/>
      <c r="M114" s="86"/>
      <c r="N114" s="88"/>
      <c r="O114" s="88"/>
      <c r="P114" s="87"/>
      <c r="Q114" s="88"/>
      <c r="R114" s="87"/>
    </row>
    <row r="115" spans="1:18" s="89" customFormat="1" ht="9.75" customHeight="1">
      <c r="A115" s="90"/>
      <c r="C115" s="91"/>
      <c r="D115" s="91"/>
      <c r="E115" s="56"/>
      <c r="F115" s="93"/>
      <c r="G115" s="93"/>
      <c r="M115" s="86"/>
      <c r="N115" s="88"/>
      <c r="O115" s="88"/>
      <c r="P115" s="87"/>
      <c r="Q115" s="88"/>
      <c r="R115" s="87"/>
    </row>
    <row r="116" spans="1:18" s="89" customFormat="1" ht="15" customHeight="1">
      <c r="A116" s="90"/>
      <c r="B116" s="90" t="s">
        <v>184</v>
      </c>
      <c r="C116" s="91"/>
      <c r="D116" s="91"/>
      <c r="E116" s="56"/>
      <c r="F116" s="93"/>
      <c r="G116" s="93"/>
      <c r="M116" s="86"/>
      <c r="N116" s="88"/>
      <c r="O116" s="88"/>
      <c r="P116" s="87"/>
      <c r="Q116" s="88"/>
      <c r="R116" s="87"/>
    </row>
    <row r="117" spans="1:18" s="89" customFormat="1" ht="36" customHeight="1">
      <c r="A117" s="90"/>
      <c r="B117" s="90"/>
      <c r="C117" s="112" t="s">
        <v>185</v>
      </c>
      <c r="D117" s="105"/>
      <c r="E117" s="58" t="s">
        <v>71</v>
      </c>
      <c r="F117" s="116" t="b">
        <f t="shared" ref="F117:F118" si="14">IF(E117=4,"Sangat baik",IF(E117=3,"Baik",IF(E117=2,"Perlu ditingkatkan",IF(E117=1,"Perbaikan",IF(E117=0,"Perbaikan mayor")))))</f>
        <v>0</v>
      </c>
      <c r="G117" s="93"/>
      <c r="H117" s="198"/>
      <c r="I117" s="198"/>
      <c r="J117" s="198"/>
      <c r="K117" s="198"/>
      <c r="M117" s="86"/>
      <c r="N117" s="88"/>
      <c r="O117" s="88"/>
      <c r="P117" s="87"/>
      <c r="Q117" s="88"/>
      <c r="R117" s="87"/>
    </row>
    <row r="118" spans="1:18" s="89" customFormat="1" ht="64.5" customHeight="1">
      <c r="A118" s="90"/>
      <c r="B118" s="90"/>
      <c r="C118" s="112" t="s">
        <v>186</v>
      </c>
      <c r="D118" s="105"/>
      <c r="E118" s="58">
        <v>3</v>
      </c>
      <c r="F118" s="116" t="str">
        <f t="shared" si="14"/>
        <v>Baik</v>
      </c>
      <c r="G118" s="93"/>
      <c r="H118" s="198"/>
      <c r="I118" s="198"/>
      <c r="J118" s="198"/>
      <c r="K118" s="198"/>
      <c r="M118" s="86"/>
      <c r="N118" s="88"/>
      <c r="O118" s="88"/>
      <c r="P118" s="87"/>
      <c r="Q118" s="88"/>
      <c r="R118" s="87"/>
    </row>
    <row r="119" spans="1:18" s="89" customFormat="1" ht="12.75" customHeight="1">
      <c r="A119" s="90"/>
      <c r="C119" s="91"/>
      <c r="D119" s="91"/>
      <c r="E119" s="56"/>
      <c r="F119" s="93"/>
      <c r="G119" s="93"/>
      <c r="M119" s="86"/>
      <c r="N119" s="88"/>
      <c r="O119" s="88"/>
      <c r="P119" s="87"/>
      <c r="Q119" s="88"/>
      <c r="R119" s="87"/>
    </row>
    <row r="120" spans="1:18" s="89" customFormat="1" ht="15.75">
      <c r="A120" s="90"/>
      <c r="B120" s="90" t="s">
        <v>101</v>
      </c>
      <c r="C120" s="91"/>
      <c r="D120" s="91"/>
      <c r="E120" s="56"/>
      <c r="F120" s="93"/>
      <c r="G120" s="93"/>
      <c r="M120" s="86"/>
      <c r="N120" s="88"/>
      <c r="O120" s="88"/>
      <c r="P120" s="87"/>
      <c r="Q120" s="88"/>
      <c r="R120" s="87"/>
    </row>
    <row r="121" spans="1:18" s="89" customFormat="1" ht="36.75" customHeight="1">
      <c r="A121" s="90"/>
      <c r="C121" s="82" t="s">
        <v>187</v>
      </c>
      <c r="D121" s="105"/>
      <c r="E121" s="58">
        <v>4</v>
      </c>
      <c r="F121" s="116" t="str">
        <f t="shared" ref="F121:F127" si="15">IF(E121=4,"Sangat baik",IF(E121=3,"Baik",IF(E121=2,"Perlu ditingkatkan",IF(E121=1,"Perbaikan",IF(E121=0,"Perbaikan mayor")))))</f>
        <v>Sangat baik</v>
      </c>
      <c r="G121" s="123"/>
      <c r="H121" s="198"/>
      <c r="I121" s="198"/>
      <c r="J121" s="198"/>
      <c r="K121" s="198"/>
      <c r="M121" s="86"/>
      <c r="N121" s="88"/>
      <c r="O121" s="88"/>
      <c r="P121" s="87"/>
      <c r="Q121" s="88"/>
      <c r="R121" s="87"/>
    </row>
    <row r="122" spans="1:18" s="89" customFormat="1" ht="36.75" customHeight="1">
      <c r="A122" s="90"/>
      <c r="C122" s="112" t="s">
        <v>188</v>
      </c>
      <c r="D122" s="105"/>
      <c r="E122" s="58">
        <v>4</v>
      </c>
      <c r="F122" s="116" t="str">
        <f t="shared" si="15"/>
        <v>Sangat baik</v>
      </c>
      <c r="G122" s="123"/>
      <c r="H122" s="198"/>
      <c r="I122" s="198"/>
      <c r="J122" s="198"/>
      <c r="K122" s="198"/>
      <c r="M122" s="86"/>
      <c r="N122" s="88"/>
      <c r="O122" s="88"/>
      <c r="P122" s="87"/>
      <c r="Q122" s="88"/>
      <c r="R122" s="87"/>
    </row>
    <row r="123" spans="1:18" s="89" customFormat="1" ht="35.25" customHeight="1">
      <c r="A123" s="90"/>
      <c r="C123" s="112" t="s">
        <v>189</v>
      </c>
      <c r="D123" s="105"/>
      <c r="E123" s="58">
        <v>3</v>
      </c>
      <c r="F123" s="116" t="str">
        <f t="shared" si="15"/>
        <v>Baik</v>
      </c>
      <c r="G123" s="123"/>
      <c r="H123" s="198"/>
      <c r="I123" s="198"/>
      <c r="J123" s="198"/>
      <c r="K123" s="198"/>
      <c r="M123" s="86"/>
      <c r="N123" s="88"/>
      <c r="O123" s="88"/>
      <c r="P123" s="87"/>
      <c r="Q123" s="88"/>
      <c r="R123" s="87"/>
    </row>
    <row r="124" spans="1:18" s="89" customFormat="1" ht="35.25" customHeight="1">
      <c r="A124" s="90"/>
      <c r="C124" s="112" t="s">
        <v>190</v>
      </c>
      <c r="D124" s="105"/>
      <c r="E124" s="58">
        <v>3</v>
      </c>
      <c r="F124" s="116" t="str">
        <f t="shared" si="15"/>
        <v>Baik</v>
      </c>
      <c r="G124" s="123"/>
      <c r="H124" s="198"/>
      <c r="I124" s="198"/>
      <c r="J124" s="198"/>
      <c r="K124" s="198"/>
      <c r="M124" s="86"/>
      <c r="N124" s="88"/>
      <c r="O124" s="88"/>
      <c r="P124" s="87"/>
      <c r="Q124" s="88"/>
      <c r="R124" s="87"/>
    </row>
    <row r="125" spans="1:18" s="89" customFormat="1" ht="35.25" customHeight="1">
      <c r="A125" s="90"/>
      <c r="C125" s="112" t="s">
        <v>191</v>
      </c>
      <c r="D125" s="105"/>
      <c r="E125" s="58">
        <v>2</v>
      </c>
      <c r="F125" s="116" t="str">
        <f t="shared" si="15"/>
        <v>Perlu ditingkatkan</v>
      </c>
      <c r="G125" s="123"/>
      <c r="H125" s="198"/>
      <c r="I125" s="198"/>
      <c r="J125" s="198"/>
      <c r="K125" s="198"/>
      <c r="M125" s="86"/>
      <c r="N125" s="88"/>
      <c r="O125" s="88"/>
      <c r="P125" s="87"/>
      <c r="Q125" s="88"/>
      <c r="R125" s="87"/>
    </row>
    <row r="126" spans="1:18" s="89" customFormat="1" ht="35.25" customHeight="1">
      <c r="A126" s="90"/>
      <c r="C126" s="112" t="s">
        <v>192</v>
      </c>
      <c r="D126" s="105"/>
      <c r="E126" s="58">
        <v>1</v>
      </c>
      <c r="F126" s="116" t="str">
        <f t="shared" si="15"/>
        <v>Perbaikan</v>
      </c>
      <c r="G126" s="123"/>
      <c r="H126" s="198"/>
      <c r="I126" s="198"/>
      <c r="J126" s="198"/>
      <c r="K126" s="198"/>
      <c r="M126" s="86"/>
      <c r="N126" s="88"/>
      <c r="O126" s="88"/>
      <c r="P126" s="87"/>
      <c r="Q126" s="88"/>
      <c r="R126" s="87"/>
    </row>
    <row r="127" spans="1:18" s="89" customFormat="1" ht="34.5" customHeight="1">
      <c r="A127" s="90"/>
      <c r="C127" s="112" t="s">
        <v>193</v>
      </c>
      <c r="D127" s="105"/>
      <c r="E127" s="58">
        <v>1</v>
      </c>
      <c r="F127" s="116" t="str">
        <f t="shared" si="15"/>
        <v>Perbaikan</v>
      </c>
      <c r="G127" s="123"/>
      <c r="H127" s="198"/>
      <c r="I127" s="198"/>
      <c r="J127" s="198"/>
      <c r="K127" s="198"/>
      <c r="M127" s="86"/>
      <c r="N127" s="88"/>
      <c r="O127" s="88"/>
      <c r="P127" s="87"/>
      <c r="Q127" s="88"/>
      <c r="R127" s="87"/>
    </row>
    <row r="128" spans="1:18" s="89" customFormat="1" ht="12" customHeight="1">
      <c r="A128" s="90"/>
      <c r="C128" s="14"/>
      <c r="D128" s="14"/>
      <c r="E128" s="118"/>
      <c r="F128" s="113"/>
      <c r="G128" s="113"/>
      <c r="M128" s="86"/>
      <c r="N128" s="88"/>
      <c r="O128" s="88"/>
      <c r="P128" s="87"/>
      <c r="Q128" s="88"/>
      <c r="R128" s="87"/>
    </row>
    <row r="129" spans="1:18" s="89" customFormat="1" ht="15.75">
      <c r="A129" s="90"/>
      <c r="B129" s="90" t="s">
        <v>102</v>
      </c>
      <c r="C129" s="91"/>
      <c r="D129" s="91"/>
      <c r="E129" s="56"/>
      <c r="F129" s="93"/>
      <c r="G129" s="93"/>
      <c r="M129" s="86"/>
      <c r="N129" s="88"/>
      <c r="O129" s="88"/>
      <c r="P129" s="87"/>
      <c r="Q129" s="88"/>
      <c r="R129" s="87"/>
    </row>
    <row r="130" spans="1:18" s="89" customFormat="1" ht="36" customHeight="1">
      <c r="A130" s="90"/>
      <c r="C130" s="112" t="s">
        <v>194</v>
      </c>
      <c r="D130" s="105"/>
      <c r="E130" s="58">
        <v>1</v>
      </c>
      <c r="F130" s="116" t="str">
        <f t="shared" ref="F130:F134" si="16">IF(E130=4,"Sangat baik",IF(E130=3,"Baik",IF(E130=2,"Perlu ditingkatkan",IF(E130=1,"Perbaikan",IF(E130=0,"Perbaikan mayor")))))</f>
        <v>Perbaikan</v>
      </c>
      <c r="G130" s="123"/>
      <c r="H130" s="198"/>
      <c r="I130" s="198"/>
      <c r="J130" s="198"/>
      <c r="K130" s="198"/>
      <c r="M130" s="86"/>
      <c r="N130" s="88"/>
      <c r="O130" s="88"/>
      <c r="P130" s="87"/>
      <c r="Q130" s="88"/>
      <c r="R130" s="87"/>
    </row>
    <row r="131" spans="1:18" s="89" customFormat="1" ht="36" customHeight="1">
      <c r="A131" s="90"/>
      <c r="C131" s="112" t="s">
        <v>195</v>
      </c>
      <c r="D131" s="105"/>
      <c r="E131" s="58">
        <v>2</v>
      </c>
      <c r="F131" s="116" t="str">
        <f t="shared" si="16"/>
        <v>Perlu ditingkatkan</v>
      </c>
      <c r="G131" s="123"/>
      <c r="H131" s="198"/>
      <c r="I131" s="198"/>
      <c r="J131" s="198"/>
      <c r="K131" s="198"/>
      <c r="M131" s="86"/>
      <c r="N131" s="88"/>
      <c r="O131" s="88"/>
      <c r="P131" s="87"/>
      <c r="Q131" s="88"/>
      <c r="R131" s="87"/>
    </row>
    <row r="132" spans="1:18" s="89" customFormat="1" ht="36" customHeight="1">
      <c r="A132" s="90"/>
      <c r="C132" s="112" t="s">
        <v>196</v>
      </c>
      <c r="D132" s="105"/>
      <c r="E132" s="58">
        <v>3</v>
      </c>
      <c r="F132" s="116" t="str">
        <f t="shared" si="16"/>
        <v>Baik</v>
      </c>
      <c r="G132" s="123"/>
      <c r="H132" s="198"/>
      <c r="I132" s="198"/>
      <c r="J132" s="198"/>
      <c r="K132" s="198"/>
      <c r="M132" s="86"/>
      <c r="N132" s="88"/>
      <c r="O132" s="88"/>
      <c r="P132" s="87"/>
      <c r="Q132" s="88"/>
      <c r="R132" s="87"/>
    </row>
    <row r="133" spans="1:18" s="89" customFormat="1" ht="36" customHeight="1">
      <c r="A133" s="90"/>
      <c r="C133" s="112" t="s">
        <v>197</v>
      </c>
      <c r="D133" s="105"/>
      <c r="E133" s="58">
        <v>4</v>
      </c>
      <c r="F133" s="116" t="str">
        <f t="shared" si="16"/>
        <v>Sangat baik</v>
      </c>
      <c r="G133" s="123"/>
      <c r="H133" s="198"/>
      <c r="I133" s="198"/>
      <c r="J133" s="198"/>
      <c r="K133" s="198"/>
      <c r="M133" s="86"/>
      <c r="N133" s="88"/>
      <c r="O133" s="88"/>
      <c r="P133" s="87"/>
      <c r="Q133" s="88"/>
      <c r="R133" s="87"/>
    </row>
    <row r="134" spans="1:18" s="89" customFormat="1" ht="36" customHeight="1">
      <c r="A134" s="90"/>
      <c r="C134" s="112" t="s">
        <v>198</v>
      </c>
      <c r="D134" s="105"/>
      <c r="E134" s="58">
        <v>2</v>
      </c>
      <c r="F134" s="116" t="str">
        <f t="shared" si="16"/>
        <v>Perlu ditingkatkan</v>
      </c>
      <c r="G134" s="123"/>
      <c r="H134" s="198"/>
      <c r="I134" s="198"/>
      <c r="J134" s="198"/>
      <c r="K134" s="198"/>
      <c r="M134" s="86"/>
      <c r="N134" s="88"/>
      <c r="O134" s="88"/>
      <c r="P134" s="87"/>
      <c r="Q134" s="88"/>
      <c r="R134" s="87"/>
    </row>
    <row r="135" spans="1:18" s="89" customFormat="1" ht="15.75">
      <c r="A135" s="90"/>
      <c r="C135" s="14"/>
      <c r="D135" s="14"/>
      <c r="E135" s="118"/>
      <c r="F135" s="113"/>
      <c r="G135" s="113"/>
      <c r="M135" s="86"/>
      <c r="N135" s="88"/>
      <c r="O135" s="88"/>
      <c r="P135" s="87"/>
      <c r="Q135" s="88"/>
      <c r="R135" s="87"/>
    </row>
    <row r="136" spans="1:18" s="89" customFormat="1" ht="15.75">
      <c r="A136" s="90"/>
      <c r="B136" s="90" t="s">
        <v>199</v>
      </c>
      <c r="C136" s="14"/>
      <c r="D136" s="14"/>
      <c r="E136" s="118"/>
      <c r="F136" s="113"/>
      <c r="G136" s="113"/>
      <c r="M136" s="86"/>
      <c r="N136" s="88"/>
      <c r="O136" s="88"/>
      <c r="P136" s="87"/>
      <c r="Q136" s="88"/>
      <c r="R136" s="87"/>
    </row>
    <row r="137" spans="1:18" s="89" customFormat="1" ht="34.5" customHeight="1">
      <c r="A137" s="90"/>
      <c r="B137" s="90"/>
      <c r="C137" s="112" t="s">
        <v>200</v>
      </c>
      <c r="D137" s="105"/>
      <c r="E137" s="58" t="s">
        <v>71</v>
      </c>
      <c r="F137" s="116" t="b">
        <f t="shared" ref="F137:F138" si="17">IF(E137=4,"Sangat baik",IF(E137=3,"Baik",IF(E137=2,"Perlu ditingkatkan",IF(E137=1,"Perbaikan",IF(E137=0,"Perbaikan mayor")))))</f>
        <v>0</v>
      </c>
      <c r="G137" s="113"/>
      <c r="H137" s="198"/>
      <c r="I137" s="198"/>
      <c r="J137" s="198"/>
      <c r="K137" s="198"/>
      <c r="M137" s="86"/>
      <c r="N137" s="88"/>
      <c r="O137" s="88"/>
      <c r="P137" s="87"/>
      <c r="Q137" s="88"/>
      <c r="R137" s="87"/>
    </row>
    <row r="138" spans="1:18" s="89" customFormat="1" ht="50.25" customHeight="1">
      <c r="A138" s="90"/>
      <c r="B138" s="90"/>
      <c r="C138" s="112" t="s">
        <v>201</v>
      </c>
      <c r="D138" s="105"/>
      <c r="E138" s="58">
        <v>2</v>
      </c>
      <c r="F138" s="116" t="str">
        <f t="shared" si="17"/>
        <v>Perlu ditingkatkan</v>
      </c>
      <c r="G138" s="113"/>
      <c r="H138" s="198"/>
      <c r="I138" s="198"/>
      <c r="J138" s="198"/>
      <c r="K138" s="198"/>
      <c r="M138" s="86"/>
      <c r="N138" s="88"/>
      <c r="O138" s="88"/>
      <c r="P138" s="87"/>
      <c r="Q138" s="88"/>
      <c r="R138" s="87"/>
    </row>
    <row r="139" spans="1:18" s="89" customFormat="1" ht="15.75">
      <c r="A139" s="90"/>
      <c r="C139" s="14"/>
      <c r="D139" s="14"/>
      <c r="E139" s="118"/>
      <c r="F139" s="113"/>
      <c r="G139" s="113"/>
      <c r="M139" s="86"/>
      <c r="N139" s="88"/>
      <c r="O139" s="88"/>
      <c r="P139" s="87"/>
      <c r="Q139" s="88"/>
      <c r="R139" s="87"/>
    </row>
    <row r="140" spans="1:18" s="89" customFormat="1" ht="15.75">
      <c r="A140" s="90"/>
      <c r="B140" s="90" t="s">
        <v>202</v>
      </c>
      <c r="C140" s="14"/>
      <c r="D140" s="14"/>
      <c r="E140" s="118"/>
      <c r="F140" s="113"/>
      <c r="G140" s="113"/>
      <c r="M140" s="86"/>
      <c r="N140" s="88"/>
      <c r="O140" s="88"/>
      <c r="P140" s="87"/>
      <c r="Q140" s="88"/>
      <c r="R140" s="87"/>
    </row>
    <row r="141" spans="1:18" s="89" customFormat="1" ht="36" customHeight="1">
      <c r="A141" s="90"/>
      <c r="B141" s="90"/>
      <c r="C141" s="112" t="s">
        <v>203</v>
      </c>
      <c r="D141" s="105"/>
      <c r="E141" s="58">
        <v>1</v>
      </c>
      <c r="F141" s="116" t="str">
        <f t="shared" ref="F141:F142" si="18">IF(E141=4,"Sangat baik",IF(E141=3,"Baik",IF(E141=2,"Perlu ditingkatkan",IF(E141=1,"Perbaikan",IF(E141=0,"Perbaikan mayor")))))</f>
        <v>Perbaikan</v>
      </c>
      <c r="G141" s="113"/>
      <c r="H141" s="198"/>
      <c r="I141" s="198"/>
      <c r="J141" s="198"/>
      <c r="K141" s="198"/>
      <c r="M141" s="86"/>
      <c r="N141" s="88"/>
      <c r="O141" s="88"/>
      <c r="P141" s="87"/>
      <c r="Q141" s="88"/>
      <c r="R141" s="87"/>
    </row>
    <row r="142" spans="1:18" s="89" customFormat="1" ht="35.25" customHeight="1">
      <c r="A142" s="90"/>
      <c r="B142" s="90"/>
      <c r="C142" s="112" t="s">
        <v>204</v>
      </c>
      <c r="D142" s="105"/>
      <c r="E142" s="58">
        <v>1</v>
      </c>
      <c r="F142" s="116" t="str">
        <f t="shared" si="18"/>
        <v>Perbaikan</v>
      </c>
      <c r="G142" s="113"/>
      <c r="H142" s="198"/>
      <c r="I142" s="198"/>
      <c r="J142" s="198"/>
      <c r="K142" s="198"/>
      <c r="M142" s="86"/>
      <c r="N142" s="88"/>
      <c r="O142" s="88"/>
      <c r="P142" s="87"/>
      <c r="Q142" s="88"/>
      <c r="R142" s="87"/>
    </row>
    <row r="143" spans="1:18" s="89" customFormat="1" ht="15.75">
      <c r="A143" s="90"/>
      <c r="C143" s="14"/>
      <c r="D143" s="14"/>
      <c r="E143" s="118"/>
      <c r="F143" s="113"/>
      <c r="G143" s="113"/>
      <c r="M143" s="86"/>
      <c r="N143" s="88"/>
      <c r="O143" s="88"/>
      <c r="P143" s="87"/>
      <c r="Q143" s="88"/>
      <c r="R143" s="87"/>
    </row>
    <row r="144" spans="1:18" s="89" customFormat="1" ht="15.75">
      <c r="A144" s="90"/>
      <c r="B144" s="90" t="s">
        <v>103</v>
      </c>
      <c r="C144" s="91"/>
      <c r="D144" s="91"/>
      <c r="E144" s="56"/>
      <c r="F144" s="93"/>
      <c r="G144" s="93"/>
      <c r="M144" s="86"/>
      <c r="N144" s="88"/>
      <c r="O144" s="88"/>
      <c r="P144" s="87"/>
      <c r="Q144" s="88"/>
      <c r="R144" s="87"/>
    </row>
    <row r="145" spans="1:18" s="89" customFormat="1" ht="36" customHeight="1">
      <c r="A145" s="90"/>
      <c r="C145" s="112" t="s">
        <v>205</v>
      </c>
      <c r="D145" s="105"/>
      <c r="E145" s="58">
        <v>1</v>
      </c>
      <c r="F145" s="116" t="str">
        <f t="shared" ref="F145:F151" si="19">IF(E145=4,"Sangat baik",IF(E145=3,"Baik",IF(E145=2,"Perlu ditingkatkan",IF(E145=1,"Perbaikan",IF(E145=0,"Perbaikan mayor")))))</f>
        <v>Perbaikan</v>
      </c>
      <c r="G145" s="123"/>
      <c r="H145" s="198"/>
      <c r="I145" s="198"/>
      <c r="J145" s="198"/>
      <c r="K145" s="198"/>
      <c r="M145" s="86"/>
      <c r="N145" s="88"/>
      <c r="O145" s="88"/>
      <c r="P145" s="87"/>
      <c r="Q145" s="88"/>
      <c r="R145" s="87"/>
    </row>
    <row r="146" spans="1:18" s="89" customFormat="1" ht="36" customHeight="1">
      <c r="A146" s="90"/>
      <c r="C146" s="112" t="s">
        <v>206</v>
      </c>
      <c r="D146" s="105"/>
      <c r="E146" s="58">
        <v>1</v>
      </c>
      <c r="F146" s="116" t="str">
        <f t="shared" si="19"/>
        <v>Perbaikan</v>
      </c>
      <c r="G146" s="123"/>
      <c r="H146" s="198"/>
      <c r="I146" s="198"/>
      <c r="J146" s="198"/>
      <c r="K146" s="198"/>
      <c r="M146" s="86"/>
      <c r="N146" s="88"/>
      <c r="O146" s="88"/>
      <c r="P146" s="87"/>
      <c r="Q146" s="88"/>
      <c r="R146" s="87"/>
    </row>
    <row r="147" spans="1:18" s="89" customFormat="1" ht="36" customHeight="1">
      <c r="A147" s="90"/>
      <c r="C147" s="112" t="s">
        <v>207</v>
      </c>
      <c r="D147" s="105"/>
      <c r="E147" s="58">
        <v>3</v>
      </c>
      <c r="F147" s="116" t="str">
        <f t="shared" si="19"/>
        <v>Baik</v>
      </c>
      <c r="G147" s="123"/>
      <c r="H147" s="198"/>
      <c r="I147" s="198"/>
      <c r="J147" s="198"/>
      <c r="K147" s="198"/>
      <c r="M147" s="86"/>
      <c r="N147" s="88"/>
      <c r="O147" s="88"/>
      <c r="P147" s="87"/>
      <c r="Q147" s="88"/>
      <c r="R147" s="87"/>
    </row>
    <row r="148" spans="1:18" s="89" customFormat="1" ht="36" customHeight="1">
      <c r="A148" s="90"/>
      <c r="C148" s="112" t="s">
        <v>208</v>
      </c>
      <c r="D148" s="105"/>
      <c r="E148" s="58">
        <v>3</v>
      </c>
      <c r="F148" s="116" t="str">
        <f t="shared" si="19"/>
        <v>Baik</v>
      </c>
      <c r="G148" s="123"/>
      <c r="H148" s="198"/>
      <c r="I148" s="198"/>
      <c r="J148" s="198"/>
      <c r="K148" s="198"/>
      <c r="M148" s="86"/>
      <c r="N148" s="88"/>
      <c r="O148" s="88"/>
      <c r="P148" s="87"/>
      <c r="Q148" s="88"/>
      <c r="R148" s="87"/>
    </row>
    <row r="149" spans="1:18" s="89" customFormat="1" ht="36" customHeight="1">
      <c r="A149" s="90"/>
      <c r="C149" s="112" t="s">
        <v>209</v>
      </c>
      <c r="D149" s="105"/>
      <c r="E149" s="58" t="s">
        <v>71</v>
      </c>
      <c r="F149" s="116" t="b">
        <f t="shared" si="19"/>
        <v>0</v>
      </c>
      <c r="G149" s="123"/>
      <c r="H149" s="198"/>
      <c r="I149" s="198"/>
      <c r="J149" s="198"/>
      <c r="K149" s="198"/>
      <c r="M149" s="86"/>
      <c r="N149" s="88"/>
      <c r="O149" s="88"/>
      <c r="P149" s="87"/>
      <c r="Q149" s="88"/>
      <c r="R149" s="87"/>
    </row>
    <row r="150" spans="1:18" s="89" customFormat="1" ht="48.75" customHeight="1">
      <c r="A150" s="90"/>
      <c r="C150" s="112" t="s">
        <v>210</v>
      </c>
      <c r="D150" s="105"/>
      <c r="E150" s="58">
        <v>4</v>
      </c>
      <c r="F150" s="116" t="str">
        <f t="shared" si="19"/>
        <v>Sangat baik</v>
      </c>
      <c r="G150" s="123"/>
      <c r="H150" s="198"/>
      <c r="I150" s="198"/>
      <c r="J150" s="198"/>
      <c r="K150" s="198"/>
      <c r="M150" s="86"/>
      <c r="N150" s="88"/>
      <c r="O150" s="88"/>
      <c r="P150" s="87"/>
      <c r="Q150" s="88"/>
      <c r="R150" s="87"/>
    </row>
    <row r="151" spans="1:18" s="89" customFormat="1" ht="48" customHeight="1">
      <c r="A151" s="90"/>
      <c r="C151" s="112" t="s">
        <v>211</v>
      </c>
      <c r="D151" s="105"/>
      <c r="E151" s="58">
        <v>1</v>
      </c>
      <c r="F151" s="116" t="str">
        <f t="shared" si="19"/>
        <v>Perbaikan</v>
      </c>
      <c r="G151" s="123"/>
      <c r="H151" s="198"/>
      <c r="I151" s="198"/>
      <c r="J151" s="198"/>
      <c r="K151" s="198"/>
      <c r="M151" s="86"/>
      <c r="N151" s="88"/>
      <c r="O151" s="88"/>
      <c r="P151" s="87"/>
      <c r="Q151" s="88"/>
      <c r="R151" s="87"/>
    </row>
    <row r="152" spans="1:18" s="89" customFormat="1" ht="15.75">
      <c r="A152" s="90"/>
      <c r="C152" s="91"/>
      <c r="D152" s="91"/>
      <c r="E152" s="56"/>
      <c r="F152" s="93"/>
      <c r="G152" s="93"/>
      <c r="M152" s="86"/>
      <c r="N152" s="88"/>
      <c r="O152" s="88"/>
      <c r="P152" s="87"/>
      <c r="Q152" s="88"/>
      <c r="R152" s="87"/>
    </row>
    <row r="153" spans="1:18" s="89" customFormat="1" ht="15.75">
      <c r="A153" s="90"/>
      <c r="B153" s="90" t="s">
        <v>104</v>
      </c>
      <c r="C153" s="91"/>
      <c r="D153" s="91"/>
      <c r="E153" s="56"/>
      <c r="F153" s="93"/>
      <c r="G153" s="93"/>
      <c r="M153" s="86"/>
      <c r="N153" s="88"/>
      <c r="O153" s="88"/>
      <c r="P153" s="87"/>
      <c r="Q153" s="88"/>
      <c r="R153" s="87"/>
    </row>
    <row r="154" spans="1:18" s="89" customFormat="1" ht="36" customHeight="1">
      <c r="A154" s="90"/>
      <c r="C154" s="112" t="s">
        <v>212</v>
      </c>
      <c r="D154" s="105"/>
      <c r="E154" s="58" t="s">
        <v>71</v>
      </c>
      <c r="F154" s="116" t="b">
        <f t="shared" ref="F154:F157" si="20">IF(E154=4,"Sangat baik",IF(E154=3,"Baik",IF(E154=2,"Perlu ditingkatkan",IF(E154=1,"Perbaikan",IF(E154=0,"Perbaikan mayor")))))</f>
        <v>0</v>
      </c>
      <c r="G154" s="123"/>
      <c r="H154" s="198"/>
      <c r="I154" s="198"/>
      <c r="J154" s="198"/>
      <c r="K154" s="198"/>
      <c r="M154" s="86"/>
      <c r="N154" s="88"/>
      <c r="O154" s="88"/>
      <c r="P154" s="87"/>
      <c r="Q154" s="88"/>
      <c r="R154" s="87"/>
    </row>
    <row r="155" spans="1:18" s="89" customFormat="1" ht="36" customHeight="1">
      <c r="A155" s="90"/>
      <c r="C155" s="112" t="s">
        <v>213</v>
      </c>
      <c r="D155" s="105"/>
      <c r="E155" s="58">
        <v>2</v>
      </c>
      <c r="F155" s="116" t="str">
        <f t="shared" si="20"/>
        <v>Perlu ditingkatkan</v>
      </c>
      <c r="G155" s="123"/>
      <c r="H155" s="198"/>
      <c r="I155" s="198"/>
      <c r="J155" s="198"/>
      <c r="K155" s="198"/>
      <c r="M155" s="86"/>
      <c r="N155" s="88"/>
      <c r="O155" s="88"/>
      <c r="P155" s="87"/>
      <c r="Q155" s="88"/>
      <c r="R155" s="87"/>
    </row>
    <row r="156" spans="1:18" s="89" customFormat="1" ht="36" customHeight="1">
      <c r="A156" s="90"/>
      <c r="C156" s="112" t="s">
        <v>214</v>
      </c>
      <c r="D156" s="105"/>
      <c r="E156" s="58">
        <v>3</v>
      </c>
      <c r="F156" s="116" t="str">
        <f t="shared" si="20"/>
        <v>Baik</v>
      </c>
      <c r="G156" s="123"/>
      <c r="H156" s="198"/>
      <c r="I156" s="198"/>
      <c r="J156" s="198"/>
      <c r="K156" s="198"/>
      <c r="M156" s="86"/>
      <c r="N156" s="88"/>
      <c r="O156" s="88"/>
      <c r="P156" s="87"/>
      <c r="Q156" s="88"/>
      <c r="R156" s="87"/>
    </row>
    <row r="157" spans="1:18" s="89" customFormat="1" ht="36" customHeight="1">
      <c r="A157" s="90"/>
      <c r="C157" s="112" t="s">
        <v>301</v>
      </c>
      <c r="D157" s="105"/>
      <c r="E157" s="58">
        <v>0</v>
      </c>
      <c r="F157" s="116" t="str">
        <f t="shared" si="20"/>
        <v>Perbaikan mayor</v>
      </c>
      <c r="G157" s="123"/>
      <c r="H157" s="198"/>
      <c r="I157" s="198"/>
      <c r="J157" s="198"/>
      <c r="K157" s="198"/>
      <c r="M157" s="86"/>
      <c r="N157" s="88"/>
      <c r="O157" s="88"/>
      <c r="P157" s="87"/>
      <c r="Q157" s="88"/>
      <c r="R157" s="87"/>
    </row>
    <row r="158" spans="1:18" s="89" customFormat="1" ht="20.25" customHeight="1">
      <c r="A158" s="90"/>
      <c r="C158" s="14"/>
      <c r="D158" s="123"/>
      <c r="E158" s="123"/>
      <c r="F158" s="123"/>
      <c r="G158" s="123"/>
      <c r="M158" s="86"/>
      <c r="N158" s="88"/>
      <c r="O158" s="88"/>
      <c r="P158" s="87"/>
      <c r="Q158" s="88"/>
      <c r="R158" s="87"/>
    </row>
    <row r="159" spans="1:18" s="89" customFormat="1" ht="22.5" customHeight="1">
      <c r="A159" s="90"/>
      <c r="B159" s="90" t="s">
        <v>215</v>
      </c>
      <c r="C159" s="14"/>
      <c r="D159" s="123"/>
      <c r="E159" s="123"/>
      <c r="F159" s="123"/>
      <c r="G159" s="123"/>
      <c r="M159" s="86"/>
      <c r="N159" s="88"/>
      <c r="O159" s="88"/>
      <c r="P159" s="87"/>
      <c r="Q159" s="88"/>
      <c r="R159" s="87"/>
    </row>
    <row r="160" spans="1:18" s="89" customFormat="1" ht="48.75" customHeight="1">
      <c r="A160" s="90"/>
      <c r="B160" s="90"/>
      <c r="C160" s="112" t="s">
        <v>216</v>
      </c>
      <c r="D160" s="105"/>
      <c r="E160" s="58">
        <v>4</v>
      </c>
      <c r="F160" s="116" t="str">
        <f t="shared" ref="F160" si="21">IF(E160=4,"Sangat baik",IF(E160=3,"Baik",IF(E160=2,"Perlu ditingkatkan",IF(E160=1,"Perbaikan",IF(E160=0,"Perbaikan mayor")))))</f>
        <v>Sangat baik</v>
      </c>
      <c r="G160" s="123"/>
      <c r="H160" s="198"/>
      <c r="I160" s="198"/>
      <c r="J160" s="198"/>
      <c r="K160" s="198"/>
      <c r="M160" s="86"/>
      <c r="N160" s="88"/>
      <c r="O160" s="88"/>
      <c r="P160" s="87"/>
      <c r="Q160" s="88"/>
      <c r="R160" s="87"/>
    </row>
    <row r="161" spans="1:18" s="107" customFormat="1" ht="15.75">
      <c r="A161" s="106"/>
      <c r="C161" s="124" t="s">
        <v>1</v>
      </c>
      <c r="D161" s="124"/>
      <c r="E161" s="125">
        <f>AVERAGE(E117:E160)</f>
        <v>2.2692307692307692</v>
      </c>
      <c r="F161" s="126"/>
      <c r="G161" s="126">
        <f>SUM(E117:E160)</f>
        <v>59</v>
      </c>
      <c r="M161" s="109"/>
      <c r="N161" s="110"/>
      <c r="O161" s="110"/>
      <c r="P161" s="111"/>
      <c r="Q161" s="110"/>
      <c r="R161" s="111"/>
    </row>
    <row r="162" spans="1:18" s="89" customFormat="1" ht="15.75">
      <c r="A162" s="90"/>
      <c r="C162" s="91"/>
      <c r="D162" s="91"/>
      <c r="E162" s="56"/>
      <c r="F162" s="93"/>
      <c r="G162" s="93"/>
      <c r="M162" s="86"/>
      <c r="N162" s="88"/>
      <c r="O162" s="88"/>
      <c r="P162" s="87"/>
      <c r="Q162" s="88"/>
      <c r="R162" s="87"/>
    </row>
    <row r="163" spans="1:18" s="89" customFormat="1" ht="15.75">
      <c r="A163" s="90" t="s">
        <v>78</v>
      </c>
      <c r="C163" s="91"/>
      <c r="D163" s="91"/>
      <c r="E163" s="56"/>
      <c r="F163" s="93"/>
      <c r="G163" s="93"/>
      <c r="M163" s="86"/>
      <c r="N163" s="88"/>
      <c r="O163" s="88"/>
      <c r="P163" s="87"/>
      <c r="Q163" s="88"/>
      <c r="R163" s="87"/>
    </row>
    <row r="164" spans="1:18" s="89" customFormat="1" ht="15.75">
      <c r="A164" s="90"/>
      <c r="B164" s="90" t="s">
        <v>105</v>
      </c>
      <c r="C164" s="91"/>
      <c r="D164" s="91"/>
      <c r="E164" s="56"/>
      <c r="F164" s="93"/>
      <c r="G164" s="93"/>
      <c r="M164" s="86"/>
      <c r="N164" s="88"/>
      <c r="O164" s="88"/>
      <c r="P164" s="87"/>
      <c r="Q164" s="88"/>
      <c r="R164" s="87"/>
    </row>
    <row r="165" spans="1:18" s="89" customFormat="1" ht="36" customHeight="1">
      <c r="A165" s="90"/>
      <c r="C165" s="112" t="s">
        <v>217</v>
      </c>
      <c r="D165" s="105"/>
      <c r="E165" s="58">
        <v>1</v>
      </c>
      <c r="F165" s="116" t="str">
        <f t="shared" ref="F165:F168" si="22">IF(E165=4,"Sangat baik",IF(E165=3,"Baik",IF(E165=2,"Perlu ditingkatkan",IF(E165=1,"Perbaikan",IF(E165=0,"Perbaikan mayor")))))</f>
        <v>Perbaikan</v>
      </c>
      <c r="G165" s="123"/>
      <c r="H165" s="198"/>
      <c r="I165" s="198"/>
      <c r="J165" s="198"/>
      <c r="K165" s="198"/>
      <c r="M165" s="86"/>
      <c r="N165" s="88"/>
      <c r="O165" s="88"/>
      <c r="P165" s="87"/>
      <c r="Q165" s="88"/>
      <c r="R165" s="87"/>
    </row>
    <row r="166" spans="1:18" s="89" customFormat="1" ht="36" customHeight="1">
      <c r="A166" s="90"/>
      <c r="C166" s="112" t="s">
        <v>218</v>
      </c>
      <c r="D166" s="105"/>
      <c r="E166" s="58">
        <v>2</v>
      </c>
      <c r="F166" s="116" t="str">
        <f t="shared" si="22"/>
        <v>Perlu ditingkatkan</v>
      </c>
      <c r="G166" s="123"/>
      <c r="H166" s="198"/>
      <c r="I166" s="198"/>
      <c r="J166" s="198"/>
      <c r="K166" s="198"/>
      <c r="M166" s="86"/>
      <c r="N166" s="88"/>
      <c r="O166" s="88"/>
      <c r="P166" s="87"/>
      <c r="Q166" s="88"/>
      <c r="R166" s="87"/>
    </row>
    <row r="167" spans="1:18" s="89" customFormat="1" ht="36" customHeight="1">
      <c r="A167" s="90"/>
      <c r="C167" s="112" t="s">
        <v>219</v>
      </c>
      <c r="D167" s="105"/>
      <c r="E167" s="58">
        <v>4</v>
      </c>
      <c r="F167" s="116" t="str">
        <f t="shared" si="22"/>
        <v>Sangat baik</v>
      </c>
      <c r="G167" s="123"/>
      <c r="H167" s="198"/>
      <c r="I167" s="198"/>
      <c r="J167" s="198"/>
      <c r="K167" s="198"/>
      <c r="M167" s="86"/>
      <c r="N167" s="88"/>
      <c r="O167" s="88"/>
      <c r="P167" s="87"/>
      <c r="Q167" s="88"/>
      <c r="R167" s="87"/>
    </row>
    <row r="168" spans="1:18" s="89" customFormat="1" ht="36.75" customHeight="1">
      <c r="A168" s="90"/>
      <c r="C168" s="112" t="s">
        <v>220</v>
      </c>
      <c r="D168" s="105"/>
      <c r="E168" s="58">
        <v>3</v>
      </c>
      <c r="F168" s="116" t="str">
        <f t="shared" si="22"/>
        <v>Baik</v>
      </c>
      <c r="G168" s="123"/>
      <c r="H168" s="198"/>
      <c r="I168" s="198"/>
      <c r="J168" s="198"/>
      <c r="K168" s="198"/>
      <c r="M168" s="86"/>
      <c r="N168" s="88"/>
      <c r="O168" s="88"/>
      <c r="P168" s="87"/>
      <c r="Q168" s="88"/>
      <c r="R168" s="87"/>
    </row>
    <row r="169" spans="1:18" s="89" customFormat="1" ht="15.75">
      <c r="A169" s="90"/>
      <c r="C169" s="91"/>
      <c r="D169" s="91"/>
      <c r="E169" s="56"/>
      <c r="F169" s="93"/>
      <c r="G169" s="93"/>
      <c r="M169" s="86"/>
      <c r="N169" s="88"/>
      <c r="O169" s="88"/>
      <c r="P169" s="87"/>
      <c r="Q169" s="88"/>
      <c r="R169" s="87"/>
    </row>
    <row r="170" spans="1:18" s="89" customFormat="1" ht="15.75">
      <c r="A170" s="90"/>
      <c r="B170" s="90" t="s">
        <v>106</v>
      </c>
      <c r="C170" s="91"/>
      <c r="D170" s="91"/>
      <c r="E170" s="56"/>
      <c r="F170" s="93"/>
      <c r="G170" s="93"/>
      <c r="M170" s="86"/>
      <c r="N170" s="88"/>
      <c r="O170" s="88"/>
      <c r="P170" s="87"/>
      <c r="Q170" s="88"/>
      <c r="R170" s="87"/>
    </row>
    <row r="171" spans="1:18" s="89" customFormat="1" ht="36" customHeight="1">
      <c r="A171" s="90"/>
      <c r="C171" s="112" t="s">
        <v>221</v>
      </c>
      <c r="D171" s="105"/>
      <c r="E171" s="58">
        <v>3</v>
      </c>
      <c r="F171" s="116" t="str">
        <f t="shared" ref="F171:F174" si="23">IF(E171=4,"Sangat baik",IF(E171=3,"Baik",IF(E171=2,"Perlu ditingkatkan",IF(E171=1,"Perbaikan",IF(E171=0,"Perbaikan mayor")))))</f>
        <v>Baik</v>
      </c>
      <c r="G171" s="123"/>
      <c r="H171" s="198"/>
      <c r="I171" s="198"/>
      <c r="J171" s="198"/>
      <c r="K171" s="198"/>
      <c r="M171" s="86"/>
      <c r="N171" s="88"/>
      <c r="O171" s="88"/>
      <c r="P171" s="87"/>
      <c r="Q171" s="88"/>
      <c r="R171" s="87"/>
    </row>
    <row r="172" spans="1:18" s="89" customFormat="1" ht="36" customHeight="1">
      <c r="A172" s="90"/>
      <c r="C172" s="112" t="s">
        <v>222</v>
      </c>
      <c r="D172" s="105"/>
      <c r="E172" s="58">
        <v>2</v>
      </c>
      <c r="F172" s="116" t="str">
        <f t="shared" si="23"/>
        <v>Perlu ditingkatkan</v>
      </c>
      <c r="G172" s="123"/>
      <c r="H172" s="198"/>
      <c r="I172" s="198"/>
      <c r="J172" s="198"/>
      <c r="K172" s="198"/>
      <c r="M172" s="86"/>
      <c r="N172" s="88"/>
      <c r="O172" s="88"/>
      <c r="P172" s="87"/>
      <c r="Q172" s="88"/>
      <c r="R172" s="87"/>
    </row>
    <row r="173" spans="1:18" s="89" customFormat="1" ht="35.25" customHeight="1">
      <c r="A173" s="90"/>
      <c r="C173" s="112" t="s">
        <v>223</v>
      </c>
      <c r="D173" s="105"/>
      <c r="E173" s="58">
        <v>3</v>
      </c>
      <c r="F173" s="116" t="str">
        <f t="shared" si="23"/>
        <v>Baik</v>
      </c>
      <c r="G173" s="123"/>
      <c r="H173" s="198"/>
      <c r="I173" s="198"/>
      <c r="J173" s="198"/>
      <c r="K173" s="198"/>
      <c r="M173" s="86"/>
      <c r="N173" s="88"/>
      <c r="O173" s="88"/>
      <c r="P173" s="87"/>
      <c r="Q173" s="88"/>
      <c r="R173" s="87"/>
    </row>
    <row r="174" spans="1:18" s="89" customFormat="1" ht="66" customHeight="1">
      <c r="A174" s="90"/>
      <c r="C174" s="112" t="s">
        <v>224</v>
      </c>
      <c r="D174" s="105"/>
      <c r="E174" s="58">
        <v>2</v>
      </c>
      <c r="F174" s="116" t="str">
        <f t="shared" si="23"/>
        <v>Perlu ditingkatkan</v>
      </c>
      <c r="G174" s="123"/>
      <c r="H174" s="198"/>
      <c r="I174" s="198"/>
      <c r="J174" s="198"/>
      <c r="K174" s="198"/>
      <c r="M174" s="86"/>
      <c r="N174" s="88"/>
      <c r="O174" s="88"/>
      <c r="P174" s="87"/>
      <c r="Q174" s="88"/>
      <c r="R174" s="87"/>
    </row>
    <row r="175" spans="1:18" s="107" customFormat="1" ht="15.75">
      <c r="A175" s="106"/>
      <c r="C175" s="108" t="s">
        <v>1</v>
      </c>
      <c r="D175" s="108"/>
      <c r="E175" s="120">
        <f>AVERAGE(E165:E174)</f>
        <v>2.5</v>
      </c>
      <c r="F175" s="117"/>
      <c r="G175" s="117">
        <f>SUM(E165:E174)</f>
        <v>20</v>
      </c>
      <c r="M175" s="109"/>
      <c r="N175" s="110"/>
      <c r="O175" s="110"/>
      <c r="P175" s="111"/>
      <c r="Q175" s="110"/>
      <c r="R175" s="111"/>
    </row>
    <row r="176" spans="1:18" s="89" customFormat="1" ht="15.75">
      <c r="A176" s="90"/>
      <c r="C176" s="91"/>
      <c r="D176" s="91"/>
      <c r="E176" s="56"/>
      <c r="F176" s="93"/>
      <c r="G176" s="93"/>
      <c r="M176" s="86"/>
      <c r="N176" s="88"/>
      <c r="O176" s="88"/>
      <c r="P176" s="87"/>
      <c r="Q176" s="88"/>
      <c r="R176" s="87"/>
    </row>
    <row r="177" spans="1:18" s="89" customFormat="1" ht="15.75">
      <c r="A177" s="90" t="s">
        <v>107</v>
      </c>
      <c r="C177" s="91"/>
      <c r="D177" s="91"/>
      <c r="E177" s="56"/>
      <c r="F177" s="93"/>
      <c r="G177" s="93"/>
      <c r="M177" s="86"/>
      <c r="N177" s="88"/>
      <c r="O177" s="88"/>
      <c r="P177" s="87"/>
      <c r="Q177" s="88"/>
      <c r="R177" s="87"/>
    </row>
    <row r="178" spans="1:18" s="89" customFormat="1" ht="15.75">
      <c r="A178" s="90"/>
      <c r="B178" s="90" t="s">
        <v>108</v>
      </c>
      <c r="C178" s="91"/>
      <c r="D178" s="91"/>
      <c r="E178" s="56"/>
      <c r="F178" s="93"/>
      <c r="G178" s="93"/>
      <c r="M178" s="86"/>
      <c r="N178" s="88"/>
      <c r="O178" s="88"/>
      <c r="P178" s="87"/>
      <c r="Q178" s="88"/>
      <c r="R178" s="87"/>
    </row>
    <row r="179" spans="1:18" s="89" customFormat="1" ht="49.5" customHeight="1">
      <c r="A179" s="90"/>
      <c r="C179" s="112" t="s">
        <v>225</v>
      </c>
      <c r="D179" s="105"/>
      <c r="E179" s="58">
        <v>2</v>
      </c>
      <c r="F179" s="152" t="str">
        <f>IF(E179=4,"Sangat baik",IF(E179=3,"Baik",IF(E179=2,"Perlu ditingkatkan",IF(E179=1,"Perbaikan",IF(E179=0,"Perbaikan mayor")))))</f>
        <v>Perlu ditingkatkan</v>
      </c>
      <c r="G179" s="93"/>
      <c r="H179" s="198"/>
      <c r="I179" s="198"/>
      <c r="J179" s="198"/>
      <c r="K179" s="198"/>
      <c r="M179" s="86"/>
      <c r="N179" s="88"/>
      <c r="O179" s="88"/>
      <c r="P179" s="87"/>
      <c r="Q179" s="88"/>
      <c r="R179" s="87"/>
    </row>
    <row r="180" spans="1:18" s="89" customFormat="1" ht="36" customHeight="1">
      <c r="A180" s="90"/>
      <c r="C180" s="112" t="s">
        <v>226</v>
      </c>
      <c r="D180" s="105"/>
      <c r="E180" s="58">
        <v>2</v>
      </c>
      <c r="F180" s="152" t="str">
        <f t="shared" ref="F180:F186" si="24">IF(E180=4,"Sangat baik",IF(E180=3,"Baik",IF(E180=2,"Perlu ditingkatkan",IF(E180=1,"Perbaikan",IF(E180=0,"Perbaikan mayor")))))</f>
        <v>Perlu ditingkatkan</v>
      </c>
      <c r="G180" s="93"/>
      <c r="H180" s="198"/>
      <c r="I180" s="198"/>
      <c r="J180" s="198"/>
      <c r="K180" s="198"/>
      <c r="M180" s="86"/>
      <c r="N180" s="88"/>
      <c r="O180" s="88"/>
      <c r="P180" s="87"/>
      <c r="Q180" s="88"/>
      <c r="R180" s="87"/>
    </row>
    <row r="181" spans="1:18" s="89" customFormat="1" ht="35.25" customHeight="1">
      <c r="A181" s="90"/>
      <c r="C181" s="112" t="s">
        <v>227</v>
      </c>
      <c r="D181" s="105"/>
      <c r="E181" s="58">
        <v>2</v>
      </c>
      <c r="F181" s="152" t="str">
        <f t="shared" si="24"/>
        <v>Perlu ditingkatkan</v>
      </c>
      <c r="G181" s="93"/>
      <c r="H181" s="198"/>
      <c r="I181" s="198"/>
      <c r="J181" s="198"/>
      <c r="K181" s="198"/>
      <c r="M181" s="86"/>
      <c r="N181" s="88"/>
      <c r="O181" s="88"/>
      <c r="P181" s="87"/>
      <c r="Q181" s="88"/>
      <c r="R181" s="87"/>
    </row>
    <row r="182" spans="1:18" s="89" customFormat="1" ht="36" customHeight="1">
      <c r="A182" s="90"/>
      <c r="C182" s="112" t="s">
        <v>228</v>
      </c>
      <c r="D182" s="105"/>
      <c r="E182" s="58">
        <v>3</v>
      </c>
      <c r="F182" s="152" t="str">
        <f t="shared" si="24"/>
        <v>Baik</v>
      </c>
      <c r="G182" s="93"/>
      <c r="H182" s="198"/>
      <c r="I182" s="198"/>
      <c r="J182" s="198"/>
      <c r="K182" s="198"/>
      <c r="M182" s="86"/>
      <c r="N182" s="88"/>
      <c r="O182" s="88"/>
      <c r="P182" s="87"/>
      <c r="Q182" s="88"/>
      <c r="R182" s="87"/>
    </row>
    <row r="183" spans="1:18" s="89" customFormat="1" ht="35.25" customHeight="1">
      <c r="A183" s="90"/>
      <c r="C183" s="112" t="s">
        <v>229</v>
      </c>
      <c r="D183" s="105"/>
      <c r="E183" s="58">
        <v>4</v>
      </c>
      <c r="F183" s="152" t="str">
        <f t="shared" si="24"/>
        <v>Sangat baik</v>
      </c>
      <c r="G183" s="93"/>
      <c r="H183" s="198"/>
      <c r="I183" s="198"/>
      <c r="J183" s="198"/>
      <c r="K183" s="198"/>
      <c r="M183" s="86"/>
      <c r="N183" s="88"/>
      <c r="O183" s="88"/>
      <c r="P183" s="87"/>
      <c r="Q183" s="88"/>
      <c r="R183" s="87"/>
    </row>
    <row r="184" spans="1:18" s="89" customFormat="1" ht="36" customHeight="1">
      <c r="A184" s="90"/>
      <c r="C184" s="112" t="s">
        <v>230</v>
      </c>
      <c r="D184" s="105"/>
      <c r="E184" s="58">
        <v>2</v>
      </c>
      <c r="F184" s="152" t="str">
        <f t="shared" si="24"/>
        <v>Perlu ditingkatkan</v>
      </c>
      <c r="G184" s="93"/>
      <c r="H184" s="198"/>
      <c r="I184" s="198"/>
      <c r="J184" s="198"/>
      <c r="K184" s="198"/>
      <c r="M184" s="86"/>
      <c r="N184" s="88"/>
      <c r="O184" s="88"/>
      <c r="P184" s="87"/>
      <c r="Q184" s="88"/>
      <c r="R184" s="87"/>
    </row>
    <row r="185" spans="1:18" s="89" customFormat="1" ht="48.75" customHeight="1">
      <c r="A185" s="90"/>
      <c r="C185" s="112" t="s">
        <v>231</v>
      </c>
      <c r="D185" s="105"/>
      <c r="E185" s="58">
        <v>2</v>
      </c>
      <c r="F185" s="152" t="str">
        <f t="shared" si="24"/>
        <v>Perlu ditingkatkan</v>
      </c>
      <c r="G185" s="93"/>
      <c r="H185" s="198"/>
      <c r="I185" s="198"/>
      <c r="J185" s="198"/>
      <c r="K185" s="198"/>
      <c r="M185" s="86"/>
      <c r="N185" s="88"/>
      <c r="O185" s="88"/>
      <c r="P185" s="87"/>
      <c r="Q185" s="88"/>
      <c r="R185" s="87"/>
    </row>
    <row r="186" spans="1:18" s="89" customFormat="1" ht="36" customHeight="1">
      <c r="A186" s="90"/>
      <c r="C186" s="112" t="s">
        <v>232</v>
      </c>
      <c r="D186" s="105"/>
      <c r="E186" s="58">
        <v>2</v>
      </c>
      <c r="F186" s="152" t="str">
        <f t="shared" si="24"/>
        <v>Perlu ditingkatkan</v>
      </c>
      <c r="G186" s="93"/>
      <c r="H186" s="198"/>
      <c r="I186" s="198"/>
      <c r="J186" s="198"/>
      <c r="K186" s="198"/>
      <c r="M186" s="86"/>
      <c r="N186" s="88"/>
      <c r="O186" s="88"/>
      <c r="P186" s="87"/>
      <c r="Q186" s="88"/>
      <c r="R186" s="87"/>
    </row>
    <row r="187" spans="1:18" s="89" customFormat="1" ht="15.75" customHeight="1">
      <c r="A187" s="90"/>
      <c r="C187" s="183"/>
      <c r="D187" s="183"/>
      <c r="E187" s="184"/>
      <c r="F187" s="185"/>
      <c r="G187" s="113"/>
      <c r="M187" s="86"/>
      <c r="N187" s="88"/>
      <c r="O187" s="88"/>
      <c r="P187" s="87"/>
      <c r="Q187" s="88"/>
      <c r="R187" s="87"/>
    </row>
    <row r="188" spans="1:18" s="89" customFormat="1" ht="15.75">
      <c r="A188" s="90"/>
      <c r="B188" s="90" t="s">
        <v>233</v>
      </c>
      <c r="C188" s="180"/>
      <c r="D188" s="180"/>
      <c r="E188" s="182"/>
      <c r="F188" s="181"/>
      <c r="G188" s="93"/>
      <c r="M188" s="86"/>
      <c r="N188" s="88"/>
      <c r="O188" s="88"/>
      <c r="P188" s="87"/>
      <c r="Q188" s="88"/>
      <c r="R188" s="87"/>
    </row>
    <row r="189" spans="1:18" s="89" customFormat="1" ht="36.75" customHeight="1">
      <c r="A189" s="90"/>
      <c r="B189" s="90"/>
      <c r="C189" s="112" t="s">
        <v>234</v>
      </c>
      <c r="D189" s="105"/>
      <c r="E189" s="58">
        <v>2</v>
      </c>
      <c r="F189" s="152" t="str">
        <f t="shared" ref="F189" si="25">IF(E189=4,"Sangat baik",IF(E189=3,"Baik",IF(E189=2,"Perlu ditingkatkan",IF(E189=1,"Perbaikan",IF(E189=0,"Perbaikan mayor")))))</f>
        <v>Perlu ditingkatkan</v>
      </c>
      <c r="G189" s="93"/>
      <c r="H189" s="198"/>
      <c r="I189" s="198"/>
      <c r="J189" s="198"/>
      <c r="K189" s="198"/>
      <c r="M189" s="86"/>
      <c r="N189" s="88"/>
      <c r="O189" s="88"/>
      <c r="P189" s="87"/>
      <c r="Q189" s="88"/>
      <c r="R189" s="87"/>
    </row>
    <row r="190" spans="1:18" s="89" customFormat="1" ht="15.75">
      <c r="A190" s="90"/>
      <c r="B190" s="90"/>
      <c r="C190" s="91"/>
      <c r="D190" s="91"/>
      <c r="E190" s="56"/>
      <c r="F190" s="114"/>
      <c r="G190" s="93"/>
      <c r="M190" s="86"/>
      <c r="N190" s="88"/>
      <c r="O190" s="88"/>
      <c r="P190" s="87"/>
      <c r="Q190" s="88"/>
      <c r="R190" s="87"/>
    </row>
    <row r="191" spans="1:18" s="89" customFormat="1" ht="15.75">
      <c r="A191" s="90"/>
      <c r="B191" s="90" t="s">
        <v>235</v>
      </c>
      <c r="C191" s="91"/>
      <c r="D191" s="91"/>
      <c r="E191" s="56"/>
      <c r="F191" s="114"/>
      <c r="G191" s="93"/>
      <c r="M191" s="86"/>
      <c r="N191" s="88"/>
      <c r="O191" s="88"/>
      <c r="P191" s="87"/>
      <c r="Q191" s="88"/>
      <c r="R191" s="87"/>
    </row>
    <row r="192" spans="1:18" s="89" customFormat="1" ht="36" customHeight="1">
      <c r="A192" s="90"/>
      <c r="B192" s="90"/>
      <c r="C192" s="112" t="s">
        <v>236</v>
      </c>
      <c r="D192" s="105"/>
      <c r="E192" s="58">
        <v>4</v>
      </c>
      <c r="F192" s="152" t="str">
        <f t="shared" ref="F192" si="26">IF(E192=4,"Sangat baik",IF(E192=3,"Baik",IF(E192=2,"Perlu ditingkatkan",IF(E192=1,"Perbaikan",IF(E192=0,"Perbaikan mayor")))))</f>
        <v>Sangat baik</v>
      </c>
      <c r="G192" s="93"/>
      <c r="H192" s="198"/>
      <c r="I192" s="198"/>
      <c r="J192" s="198"/>
      <c r="K192" s="198"/>
      <c r="M192" s="86"/>
      <c r="N192" s="88"/>
      <c r="O192" s="88"/>
      <c r="P192" s="87"/>
      <c r="Q192" s="88"/>
      <c r="R192" s="87"/>
    </row>
    <row r="193" spans="1:18" s="107" customFormat="1" ht="15.75">
      <c r="A193" s="106"/>
      <c r="B193" s="106"/>
      <c r="C193" s="177" t="s">
        <v>1</v>
      </c>
      <c r="D193" s="177"/>
      <c r="E193" s="178">
        <f>AVERAGE(E179:E192)</f>
        <v>2.5</v>
      </c>
      <c r="F193" s="179"/>
      <c r="G193" s="117">
        <f>SUM(E179:E192)</f>
        <v>25</v>
      </c>
      <c r="M193" s="109"/>
      <c r="N193" s="110"/>
      <c r="O193" s="110"/>
      <c r="P193" s="111"/>
      <c r="Q193" s="110"/>
      <c r="R193" s="111"/>
    </row>
    <row r="194" spans="1:18" s="89" customFormat="1" ht="15.75">
      <c r="A194" s="90"/>
      <c r="C194" s="91"/>
      <c r="D194" s="91"/>
      <c r="E194" s="56"/>
      <c r="F194" s="93"/>
      <c r="G194" s="93"/>
      <c r="M194" s="86"/>
      <c r="N194" s="88"/>
      <c r="O194" s="88"/>
      <c r="P194" s="87"/>
      <c r="Q194" s="88"/>
      <c r="R194" s="87"/>
    </row>
    <row r="195" spans="1:18" s="89" customFormat="1" ht="15.75">
      <c r="A195" s="90" t="s">
        <v>109</v>
      </c>
      <c r="C195" s="91"/>
      <c r="D195" s="91"/>
      <c r="E195" s="56"/>
      <c r="F195" s="93"/>
      <c r="G195" s="93"/>
      <c r="M195" s="86"/>
      <c r="N195" s="88"/>
      <c r="O195" s="88"/>
      <c r="P195" s="87"/>
      <c r="Q195" s="88"/>
      <c r="R195" s="87"/>
    </row>
    <row r="196" spans="1:18" s="89" customFormat="1" ht="15.75">
      <c r="A196" s="90"/>
      <c r="B196" s="90" t="s">
        <v>126</v>
      </c>
      <c r="C196" s="91"/>
      <c r="D196" s="91"/>
      <c r="E196" s="56"/>
      <c r="F196" s="93"/>
      <c r="G196" s="93"/>
      <c r="M196" s="86"/>
      <c r="N196" s="88"/>
      <c r="O196" s="88"/>
      <c r="P196" s="87"/>
      <c r="Q196" s="88"/>
      <c r="R196" s="87"/>
    </row>
    <row r="197" spans="1:18" s="89" customFormat="1" ht="37.5" customHeight="1">
      <c r="A197" s="90"/>
      <c r="B197" s="90"/>
      <c r="C197" s="112" t="s">
        <v>237</v>
      </c>
      <c r="D197" s="105"/>
      <c r="E197" s="58">
        <v>4</v>
      </c>
      <c r="F197" s="116" t="str">
        <f t="shared" ref="F197:F200" si="27">IF(E197=4,"Sangat baik",IF(E197=3,"Baik",IF(E197=2,"Perlu ditingkatkan",IF(E197=1,"Perbaikan",IF(E197=0,"Perbaikan mayor")))))</f>
        <v>Sangat baik</v>
      </c>
      <c r="G197" s="93"/>
      <c r="H197" s="198"/>
      <c r="I197" s="198"/>
      <c r="J197" s="198"/>
      <c r="K197" s="198"/>
      <c r="M197" s="86"/>
      <c r="N197" s="88"/>
      <c r="O197" s="88"/>
      <c r="P197" s="87"/>
      <c r="Q197" s="88"/>
      <c r="R197" s="87"/>
    </row>
    <row r="198" spans="1:18" s="89" customFormat="1" ht="39" customHeight="1">
      <c r="A198" s="90"/>
      <c r="B198" s="90"/>
      <c r="C198" s="112" t="s">
        <v>238</v>
      </c>
      <c r="D198" s="105"/>
      <c r="E198" s="58">
        <v>3</v>
      </c>
      <c r="F198" s="116" t="str">
        <f t="shared" si="27"/>
        <v>Baik</v>
      </c>
      <c r="G198" s="93"/>
      <c r="H198" s="198"/>
      <c r="I198" s="198"/>
      <c r="J198" s="198"/>
      <c r="K198" s="198"/>
      <c r="M198" s="86"/>
      <c r="N198" s="88"/>
      <c r="O198" s="88"/>
      <c r="P198" s="87"/>
      <c r="Q198" s="88"/>
      <c r="R198" s="87"/>
    </row>
    <row r="199" spans="1:18" s="89" customFormat="1" ht="39" customHeight="1">
      <c r="A199" s="90"/>
      <c r="B199" s="90"/>
      <c r="C199" s="112" t="s">
        <v>239</v>
      </c>
      <c r="D199" s="105"/>
      <c r="E199" s="58" t="s">
        <v>71</v>
      </c>
      <c r="F199" s="116" t="b">
        <f t="shared" si="27"/>
        <v>0</v>
      </c>
      <c r="G199" s="93"/>
      <c r="H199" s="198"/>
      <c r="I199" s="198"/>
      <c r="J199" s="198"/>
      <c r="K199" s="198"/>
      <c r="M199" s="86"/>
      <c r="N199" s="88"/>
      <c r="O199" s="88"/>
      <c r="P199" s="87"/>
      <c r="Q199" s="88"/>
      <c r="R199" s="87"/>
    </row>
    <row r="200" spans="1:18" s="89" customFormat="1" ht="51.75" customHeight="1">
      <c r="A200" s="90"/>
      <c r="B200" s="90"/>
      <c r="C200" s="112" t="s">
        <v>240</v>
      </c>
      <c r="D200" s="105"/>
      <c r="E200" s="58">
        <v>4</v>
      </c>
      <c r="F200" s="116" t="str">
        <f t="shared" si="27"/>
        <v>Sangat baik</v>
      </c>
      <c r="G200" s="93"/>
      <c r="H200" s="198"/>
      <c r="I200" s="198"/>
      <c r="J200" s="198"/>
      <c r="K200" s="198"/>
      <c r="M200" s="86"/>
      <c r="N200" s="88"/>
      <c r="O200" s="88"/>
      <c r="P200" s="87"/>
      <c r="Q200" s="88"/>
      <c r="R200" s="87"/>
    </row>
    <row r="201" spans="1:18" s="89" customFormat="1" ht="15" customHeight="1">
      <c r="A201" s="90"/>
      <c r="B201" s="90"/>
      <c r="C201" s="183"/>
      <c r="D201" s="183"/>
      <c r="E201" s="184"/>
      <c r="F201" s="186"/>
      <c r="G201" s="113"/>
      <c r="M201" s="86"/>
      <c r="N201" s="88"/>
      <c r="O201" s="88"/>
      <c r="P201" s="87"/>
      <c r="Q201" s="88"/>
      <c r="R201" s="87"/>
    </row>
    <row r="202" spans="1:18" s="89" customFormat="1" ht="20.25" customHeight="1">
      <c r="A202" s="90"/>
      <c r="B202" s="90" t="s">
        <v>241</v>
      </c>
      <c r="C202" s="180"/>
      <c r="D202" s="172"/>
      <c r="E202" s="172"/>
      <c r="F202" s="172"/>
      <c r="G202" s="123"/>
      <c r="M202" s="86"/>
      <c r="N202" s="88"/>
      <c r="O202" s="88"/>
      <c r="P202" s="87"/>
      <c r="Q202" s="88"/>
      <c r="R202" s="87"/>
    </row>
    <row r="203" spans="1:18" s="89" customFormat="1" ht="50.25" customHeight="1">
      <c r="A203" s="90"/>
      <c r="B203" s="90"/>
      <c r="C203" s="112" t="s">
        <v>242</v>
      </c>
      <c r="D203" s="105"/>
      <c r="E203" s="58">
        <v>2</v>
      </c>
      <c r="F203" s="116" t="str">
        <f t="shared" ref="F203:F204" si="28">IF(E203=4,"Sangat baik",IF(E203=3,"Baik",IF(E203=2,"Perlu ditingkatkan",IF(E203=1,"Perbaikan",IF(E203=0,"Perbaikan mayor")))))</f>
        <v>Perlu ditingkatkan</v>
      </c>
      <c r="G203" s="123"/>
      <c r="H203" s="198"/>
      <c r="I203" s="198"/>
      <c r="J203" s="198"/>
      <c r="K203" s="198"/>
      <c r="M203" s="86"/>
      <c r="N203" s="88"/>
      <c r="O203" s="88"/>
      <c r="P203" s="87"/>
      <c r="Q203" s="88"/>
      <c r="R203" s="87"/>
    </row>
    <row r="204" spans="1:18" s="89" customFormat="1" ht="50.25" customHeight="1">
      <c r="A204" s="90"/>
      <c r="B204" s="90"/>
      <c r="C204" s="112" t="s">
        <v>243</v>
      </c>
      <c r="D204" s="105"/>
      <c r="E204" s="58">
        <v>2</v>
      </c>
      <c r="F204" s="116" t="str">
        <f t="shared" si="28"/>
        <v>Perlu ditingkatkan</v>
      </c>
      <c r="G204" s="123"/>
      <c r="H204" s="198"/>
      <c r="I204" s="198"/>
      <c r="J204" s="198"/>
      <c r="K204" s="198"/>
      <c r="M204" s="86"/>
      <c r="N204" s="88"/>
      <c r="O204" s="88"/>
      <c r="P204" s="87"/>
      <c r="Q204" s="88"/>
      <c r="R204" s="87"/>
    </row>
    <row r="205" spans="1:18" s="89" customFormat="1" ht="20.25" customHeight="1">
      <c r="A205" s="90"/>
      <c r="B205" s="90"/>
      <c r="C205" s="14"/>
      <c r="D205" s="123"/>
      <c r="E205" s="123"/>
      <c r="F205" s="123"/>
      <c r="G205" s="123"/>
      <c r="M205" s="86"/>
      <c r="N205" s="88"/>
      <c r="O205" s="88"/>
      <c r="P205" s="87"/>
      <c r="Q205" s="88"/>
      <c r="R205" s="87"/>
    </row>
    <row r="206" spans="1:18" s="89" customFormat="1" ht="23.25" customHeight="1">
      <c r="A206" s="90"/>
      <c r="B206" s="90" t="s">
        <v>244</v>
      </c>
      <c r="C206" s="14"/>
      <c r="D206" s="123"/>
      <c r="E206" s="123"/>
      <c r="F206" s="123"/>
      <c r="G206" s="123"/>
      <c r="M206" s="86"/>
      <c r="N206" s="88"/>
      <c r="O206" s="88"/>
      <c r="P206" s="87"/>
      <c r="Q206" s="88"/>
      <c r="R206" s="87"/>
    </row>
    <row r="207" spans="1:18" s="89" customFormat="1" ht="49.5" customHeight="1">
      <c r="A207" s="90"/>
      <c r="B207" s="90"/>
      <c r="C207" s="112" t="s">
        <v>245</v>
      </c>
      <c r="D207" s="105"/>
      <c r="E207" s="58">
        <v>3</v>
      </c>
      <c r="F207" s="116" t="str">
        <f t="shared" ref="F207:F208" si="29">IF(E207=4,"Sangat baik",IF(E207=3,"Baik",IF(E207=2,"Perlu ditingkatkan",IF(E207=1,"Perbaikan",IF(E207=0,"Perbaikan mayor")))))</f>
        <v>Baik</v>
      </c>
      <c r="G207" s="123"/>
      <c r="H207" s="198"/>
      <c r="I207" s="198"/>
      <c r="J207" s="198"/>
      <c r="K207" s="198"/>
      <c r="M207" s="86"/>
      <c r="N207" s="88"/>
      <c r="O207" s="88"/>
      <c r="P207" s="87"/>
      <c r="Q207" s="88"/>
      <c r="R207" s="87"/>
    </row>
    <row r="208" spans="1:18" s="89" customFormat="1" ht="50.25" customHeight="1">
      <c r="A208" s="90"/>
      <c r="B208" s="90"/>
      <c r="C208" s="112" t="s">
        <v>247</v>
      </c>
      <c r="D208" s="105"/>
      <c r="E208" s="58">
        <v>3</v>
      </c>
      <c r="F208" s="116" t="str">
        <f t="shared" si="29"/>
        <v>Baik</v>
      </c>
      <c r="G208" s="123"/>
      <c r="H208" s="198"/>
      <c r="I208" s="198"/>
      <c r="J208" s="198"/>
      <c r="K208" s="198"/>
      <c r="M208" s="86"/>
      <c r="N208" s="88"/>
      <c r="O208" s="88"/>
      <c r="P208" s="87"/>
      <c r="Q208" s="88"/>
      <c r="R208" s="87"/>
    </row>
    <row r="209" spans="1:18" s="107" customFormat="1" ht="15.75">
      <c r="A209" s="106"/>
      <c r="C209" s="108" t="s">
        <v>1</v>
      </c>
      <c r="D209" s="108"/>
      <c r="E209" s="120">
        <f>AVERAGE(E197:E208)</f>
        <v>3</v>
      </c>
      <c r="F209" s="117"/>
      <c r="G209" s="117">
        <f>SUM(E197:E208)</f>
        <v>21</v>
      </c>
      <c r="M209" s="109"/>
      <c r="N209" s="110"/>
      <c r="O209" s="110"/>
      <c r="P209" s="111"/>
      <c r="Q209" s="110"/>
      <c r="R209" s="111"/>
    </row>
    <row r="210" spans="1:18" s="89" customFormat="1" ht="15.75">
      <c r="A210" s="90"/>
      <c r="C210" s="91"/>
      <c r="D210" s="91"/>
      <c r="E210" s="56"/>
      <c r="F210" s="93"/>
      <c r="G210" s="93"/>
      <c r="M210" s="86"/>
      <c r="N210" s="88"/>
      <c r="O210" s="88"/>
      <c r="P210" s="87"/>
      <c r="Q210" s="88"/>
      <c r="R210" s="87"/>
    </row>
    <row r="211" spans="1:18" s="89" customFormat="1" ht="15.75">
      <c r="A211" s="90" t="s">
        <v>110</v>
      </c>
      <c r="C211" s="91"/>
      <c r="D211" s="91"/>
      <c r="E211" s="56"/>
      <c r="F211" s="93"/>
      <c r="G211" s="93"/>
      <c r="M211" s="86"/>
      <c r="N211" s="88"/>
      <c r="O211" s="88"/>
      <c r="P211" s="87"/>
      <c r="Q211" s="88"/>
      <c r="R211" s="87"/>
    </row>
    <row r="212" spans="1:18" s="89" customFormat="1" ht="15.75">
      <c r="A212" s="90"/>
      <c r="B212" s="90" t="s">
        <v>111</v>
      </c>
      <c r="C212" s="91"/>
      <c r="D212" s="91"/>
      <c r="E212" s="56"/>
      <c r="F212" s="93"/>
      <c r="G212" s="93"/>
      <c r="M212" s="86"/>
      <c r="N212" s="88"/>
      <c r="O212" s="88"/>
      <c r="P212" s="87"/>
      <c r="Q212" s="88"/>
      <c r="R212" s="87"/>
    </row>
    <row r="213" spans="1:18" s="89" customFormat="1" ht="93" customHeight="1">
      <c r="A213" s="90"/>
      <c r="C213" s="99" t="s">
        <v>246</v>
      </c>
      <c r="D213" s="105"/>
      <c r="E213" s="58">
        <v>1</v>
      </c>
      <c r="F213" s="116" t="str">
        <f t="shared" ref="F213:F215" si="30">IF(E213=4,"Sangat baik",IF(E213=3,"Baik",IF(E213=2,"Perlu ditingkatkan",IF(E213=1,"Perbaikan",IF(E213=0,"Perbaikan mayor")))))</f>
        <v>Perbaikan</v>
      </c>
      <c r="G213" s="123"/>
      <c r="H213" s="198"/>
      <c r="I213" s="198"/>
      <c r="J213" s="198"/>
      <c r="K213" s="198"/>
      <c r="M213" s="86"/>
      <c r="N213" s="88"/>
      <c r="O213" s="88"/>
      <c r="P213" s="87"/>
      <c r="Q213" s="88"/>
      <c r="R213" s="87"/>
    </row>
    <row r="214" spans="1:18" s="89" customFormat="1" ht="49.5" customHeight="1">
      <c r="A214" s="90"/>
      <c r="C214" s="99" t="s">
        <v>248</v>
      </c>
      <c r="D214" s="105"/>
      <c r="E214" s="58">
        <v>3</v>
      </c>
      <c r="F214" s="116" t="str">
        <f t="shared" si="30"/>
        <v>Baik</v>
      </c>
      <c r="G214" s="123"/>
      <c r="H214" s="198"/>
      <c r="I214" s="198"/>
      <c r="J214" s="198"/>
      <c r="K214" s="198"/>
      <c r="M214" s="86"/>
      <c r="N214" s="88"/>
      <c r="O214" s="88"/>
      <c r="P214" s="87"/>
      <c r="Q214" s="88"/>
      <c r="R214" s="87"/>
    </row>
    <row r="215" spans="1:18" s="89" customFormat="1" ht="36" customHeight="1">
      <c r="A215" s="90"/>
      <c r="C215" s="99" t="s">
        <v>249</v>
      </c>
      <c r="D215" s="105"/>
      <c r="E215" s="58">
        <v>2</v>
      </c>
      <c r="F215" s="116" t="str">
        <f t="shared" si="30"/>
        <v>Perlu ditingkatkan</v>
      </c>
      <c r="G215" s="123"/>
      <c r="H215" s="198"/>
      <c r="I215" s="198"/>
      <c r="J215" s="198"/>
      <c r="K215" s="198"/>
      <c r="M215" s="86"/>
      <c r="N215" s="88"/>
      <c r="O215" s="88"/>
      <c r="P215" s="87"/>
      <c r="Q215" s="88"/>
      <c r="R215" s="87"/>
    </row>
    <row r="216" spans="1:18" s="89" customFormat="1" ht="15.75">
      <c r="A216" s="90"/>
      <c r="C216" s="91"/>
      <c r="D216" s="91"/>
      <c r="E216" s="56"/>
      <c r="F216" s="93"/>
      <c r="G216" s="93"/>
      <c r="M216" s="86"/>
      <c r="N216" s="88"/>
      <c r="O216" s="88"/>
      <c r="P216" s="87"/>
      <c r="Q216" s="88"/>
      <c r="R216" s="87"/>
    </row>
    <row r="217" spans="1:18" s="89" customFormat="1" ht="15.75">
      <c r="A217" s="90"/>
      <c r="B217" s="90" t="s">
        <v>112</v>
      </c>
      <c r="C217" s="91"/>
      <c r="D217" s="91"/>
      <c r="E217" s="56"/>
      <c r="F217" s="93"/>
      <c r="G217" s="93"/>
      <c r="M217" s="86"/>
      <c r="N217" s="88"/>
      <c r="O217" s="88"/>
      <c r="P217" s="87"/>
      <c r="Q217" s="88"/>
      <c r="R217" s="87"/>
    </row>
    <row r="218" spans="1:18" s="89" customFormat="1" ht="36" customHeight="1">
      <c r="A218" s="90"/>
      <c r="C218" s="99" t="s">
        <v>250</v>
      </c>
      <c r="D218" s="105"/>
      <c r="E218" s="58">
        <v>1</v>
      </c>
      <c r="F218" s="116" t="str">
        <f t="shared" ref="F218:F226" si="31">IF(E218=4,"Sangat baik",IF(E218=3,"Baik",IF(E218=2,"Perlu ditingkatkan",IF(E218=1,"Perbaikan",IF(E218=0,"Perbaikan mayor")))))</f>
        <v>Perbaikan</v>
      </c>
      <c r="G218" s="123"/>
      <c r="H218" s="198"/>
      <c r="I218" s="198"/>
      <c r="J218" s="198"/>
      <c r="K218" s="198"/>
      <c r="M218" s="86"/>
      <c r="N218" s="88"/>
      <c r="O218" s="88"/>
      <c r="P218" s="87"/>
      <c r="Q218" s="88"/>
      <c r="R218" s="87"/>
    </row>
    <row r="219" spans="1:18" s="89" customFormat="1" ht="21" customHeight="1">
      <c r="A219" s="90"/>
      <c r="B219" s="90" t="s">
        <v>113</v>
      </c>
      <c r="C219" s="113"/>
      <c r="D219" s="99"/>
      <c r="E219" s="99"/>
      <c r="F219" s="123"/>
      <c r="G219" s="123"/>
      <c r="M219" s="86"/>
      <c r="N219" s="88"/>
      <c r="O219" s="88"/>
      <c r="P219" s="87"/>
      <c r="Q219" s="88"/>
      <c r="R219" s="87"/>
    </row>
    <row r="220" spans="1:18" s="89" customFormat="1" ht="77.25" customHeight="1">
      <c r="A220" s="90"/>
      <c r="C220" s="99" t="s">
        <v>251</v>
      </c>
      <c r="D220" s="105"/>
      <c r="E220" s="58">
        <v>4</v>
      </c>
      <c r="F220" s="116" t="str">
        <f t="shared" si="31"/>
        <v>Sangat baik</v>
      </c>
      <c r="G220" s="123"/>
      <c r="H220" s="198"/>
      <c r="I220" s="198"/>
      <c r="J220" s="198"/>
      <c r="K220" s="198"/>
      <c r="M220" s="86"/>
      <c r="N220" s="88"/>
      <c r="O220" s="88"/>
      <c r="P220" s="87"/>
      <c r="Q220" s="88"/>
      <c r="R220" s="87"/>
    </row>
    <row r="221" spans="1:18" s="89" customFormat="1" ht="62.25" customHeight="1">
      <c r="A221" s="90"/>
      <c r="C221" s="99" t="s">
        <v>252</v>
      </c>
      <c r="D221" s="105"/>
      <c r="E221" s="58">
        <v>4</v>
      </c>
      <c r="F221" s="116" t="str">
        <f t="shared" si="31"/>
        <v>Sangat baik</v>
      </c>
      <c r="G221" s="123"/>
      <c r="H221" s="198"/>
      <c r="I221" s="198"/>
      <c r="J221" s="198"/>
      <c r="K221" s="198"/>
      <c r="M221" s="86"/>
      <c r="N221" s="88"/>
      <c r="O221" s="88"/>
      <c r="P221" s="87"/>
      <c r="Q221" s="88"/>
      <c r="R221" s="87"/>
    </row>
    <row r="222" spans="1:18" s="89" customFormat="1" ht="35.25" customHeight="1">
      <c r="A222" s="90"/>
      <c r="C222" s="99" t="s">
        <v>253</v>
      </c>
      <c r="D222" s="105"/>
      <c r="E222" s="58" t="s">
        <v>71</v>
      </c>
      <c r="F222" s="116" t="b">
        <f t="shared" si="31"/>
        <v>0</v>
      </c>
      <c r="G222" s="123"/>
      <c r="H222" s="198"/>
      <c r="I222" s="198"/>
      <c r="J222" s="198"/>
      <c r="K222" s="198"/>
      <c r="M222" s="86"/>
      <c r="N222" s="88"/>
      <c r="O222" s="88"/>
      <c r="P222" s="87"/>
      <c r="Q222" s="88"/>
      <c r="R222" s="87"/>
    </row>
    <row r="223" spans="1:18" s="89" customFormat="1" ht="62.25" customHeight="1">
      <c r="A223" s="90"/>
      <c r="C223" s="99" t="s">
        <v>254</v>
      </c>
      <c r="D223" s="105"/>
      <c r="E223" s="58">
        <v>3</v>
      </c>
      <c r="F223" s="116" t="str">
        <f t="shared" si="31"/>
        <v>Baik</v>
      </c>
      <c r="G223" s="123"/>
      <c r="H223" s="198"/>
      <c r="I223" s="198"/>
      <c r="J223" s="198"/>
      <c r="K223" s="198"/>
      <c r="M223" s="86"/>
      <c r="N223" s="88"/>
      <c r="O223" s="88"/>
      <c r="P223" s="87"/>
      <c r="Q223" s="88"/>
      <c r="R223" s="87"/>
    </row>
    <row r="224" spans="1:18" s="89" customFormat="1" ht="60.75" customHeight="1">
      <c r="A224" s="90"/>
      <c r="C224" s="99" t="s">
        <v>255</v>
      </c>
      <c r="D224" s="105"/>
      <c r="E224" s="58">
        <v>2</v>
      </c>
      <c r="F224" s="116" t="str">
        <f t="shared" si="31"/>
        <v>Perlu ditingkatkan</v>
      </c>
      <c r="G224" s="123"/>
      <c r="H224" s="198"/>
      <c r="I224" s="198"/>
      <c r="J224" s="198"/>
      <c r="K224" s="198"/>
      <c r="M224" s="86"/>
      <c r="N224" s="88"/>
      <c r="O224" s="88"/>
      <c r="P224" s="87"/>
      <c r="Q224" s="88"/>
      <c r="R224" s="87"/>
    </row>
    <row r="225" spans="1:18" s="89" customFormat="1" ht="24" customHeight="1">
      <c r="A225" s="90"/>
      <c r="B225" s="90" t="s">
        <v>256</v>
      </c>
      <c r="C225" s="113"/>
      <c r="D225" s="123"/>
      <c r="E225" s="123"/>
      <c r="F225" s="123"/>
      <c r="G225" s="123"/>
      <c r="M225" s="86"/>
      <c r="N225" s="88"/>
      <c r="O225" s="88"/>
      <c r="P225" s="87"/>
      <c r="Q225" s="88"/>
      <c r="R225" s="87"/>
    </row>
    <row r="226" spans="1:18" s="89" customFormat="1" ht="66.75" customHeight="1">
      <c r="A226" s="90"/>
      <c r="B226" s="90"/>
      <c r="C226" s="99" t="s">
        <v>257</v>
      </c>
      <c r="D226" s="105"/>
      <c r="E226" s="58">
        <v>4</v>
      </c>
      <c r="F226" s="116" t="str">
        <f t="shared" si="31"/>
        <v>Sangat baik</v>
      </c>
      <c r="G226" s="123"/>
      <c r="H226" s="198"/>
      <c r="I226" s="198"/>
      <c r="J226" s="198"/>
      <c r="K226" s="198"/>
      <c r="M226" s="86"/>
      <c r="N226" s="88"/>
      <c r="O226" s="88"/>
      <c r="P226" s="87"/>
      <c r="Q226" s="88"/>
      <c r="R226" s="87"/>
    </row>
    <row r="227" spans="1:18" s="89" customFormat="1" ht="18" customHeight="1">
      <c r="A227" s="90"/>
      <c r="B227" s="90"/>
      <c r="C227" s="113"/>
      <c r="D227" s="123"/>
      <c r="E227" s="123"/>
      <c r="F227" s="123"/>
      <c r="G227" s="123"/>
      <c r="M227" s="86"/>
      <c r="N227" s="88"/>
      <c r="O227" s="88"/>
      <c r="P227" s="87"/>
      <c r="Q227" s="88"/>
      <c r="R227" s="87"/>
    </row>
    <row r="228" spans="1:18" s="89" customFormat="1" ht="20.25" customHeight="1">
      <c r="A228" s="90"/>
      <c r="B228" s="90" t="s">
        <v>114</v>
      </c>
      <c r="C228" s="113"/>
      <c r="D228" s="123"/>
      <c r="E228" s="123"/>
      <c r="F228" s="123"/>
      <c r="G228" s="123"/>
      <c r="M228" s="86"/>
      <c r="N228" s="88"/>
      <c r="O228" s="88"/>
      <c r="P228" s="87"/>
      <c r="Q228" s="88"/>
      <c r="R228" s="87"/>
    </row>
    <row r="229" spans="1:18" s="89" customFormat="1" ht="35.25" customHeight="1">
      <c r="A229" s="90"/>
      <c r="C229" s="99" t="s">
        <v>258</v>
      </c>
      <c r="D229" s="105"/>
      <c r="E229" s="58">
        <v>4</v>
      </c>
      <c r="F229" s="116" t="str">
        <f t="shared" ref="F229:F236" si="32">IF(E229=4,"Sangat baik",IF(E229=3,"Baik",IF(E229=2,"Perlu ditingkatkan",IF(E229=1,"Perbaikan",IF(E229=0,"Perbaikan mayor")))))</f>
        <v>Sangat baik</v>
      </c>
      <c r="G229" s="123"/>
      <c r="H229" s="198"/>
      <c r="I229" s="198"/>
      <c r="J229" s="198"/>
      <c r="K229" s="198"/>
      <c r="M229" s="86"/>
      <c r="N229" s="88"/>
      <c r="O229" s="88"/>
      <c r="P229" s="87"/>
      <c r="Q229" s="88"/>
      <c r="R229" s="87"/>
    </row>
    <row r="230" spans="1:18" s="89" customFormat="1" ht="48" customHeight="1">
      <c r="A230" s="90"/>
      <c r="C230" s="99" t="s">
        <v>259</v>
      </c>
      <c r="D230" s="105"/>
      <c r="E230" s="58" t="s">
        <v>71</v>
      </c>
      <c r="F230" s="116" t="b">
        <f t="shared" si="32"/>
        <v>0</v>
      </c>
      <c r="G230" s="123"/>
      <c r="H230" s="198"/>
      <c r="I230" s="198"/>
      <c r="J230" s="198"/>
      <c r="K230" s="198"/>
      <c r="M230" s="86"/>
      <c r="N230" s="88"/>
      <c r="O230" s="88"/>
      <c r="P230" s="87"/>
      <c r="Q230" s="88"/>
      <c r="R230" s="87"/>
    </row>
    <row r="231" spans="1:18" s="89" customFormat="1" ht="35.25" customHeight="1">
      <c r="A231" s="90"/>
      <c r="C231" s="99" t="s">
        <v>260</v>
      </c>
      <c r="D231" s="105"/>
      <c r="E231" s="58">
        <v>3</v>
      </c>
      <c r="F231" s="116" t="str">
        <f t="shared" si="32"/>
        <v>Baik</v>
      </c>
      <c r="G231" s="123"/>
      <c r="H231" s="198"/>
      <c r="I231" s="198"/>
      <c r="J231" s="198"/>
      <c r="K231" s="198"/>
      <c r="M231" s="86"/>
      <c r="N231" s="88"/>
      <c r="O231" s="88"/>
      <c r="P231" s="87"/>
      <c r="Q231" s="88"/>
      <c r="R231" s="87"/>
    </row>
    <row r="232" spans="1:18" s="89" customFormat="1" ht="35.25" customHeight="1">
      <c r="A232" s="90"/>
      <c r="C232" s="99" t="s">
        <v>261</v>
      </c>
      <c r="D232" s="105"/>
      <c r="E232" s="58">
        <v>3</v>
      </c>
      <c r="F232" s="116" t="str">
        <f t="shared" si="32"/>
        <v>Baik</v>
      </c>
      <c r="G232" s="123"/>
      <c r="H232" s="198"/>
      <c r="I232" s="198"/>
      <c r="J232" s="198"/>
      <c r="K232" s="198"/>
      <c r="M232" s="86"/>
      <c r="N232" s="88"/>
      <c r="O232" s="88"/>
      <c r="P232" s="87"/>
      <c r="Q232" s="88"/>
      <c r="R232" s="87"/>
    </row>
    <row r="233" spans="1:18" s="89" customFormat="1" ht="35.25" customHeight="1">
      <c r="A233" s="90"/>
      <c r="C233" s="99" t="s">
        <v>262</v>
      </c>
      <c r="D233" s="105"/>
      <c r="E233" s="58">
        <v>3</v>
      </c>
      <c r="F233" s="116" t="str">
        <f t="shared" si="32"/>
        <v>Baik</v>
      </c>
      <c r="G233" s="123"/>
      <c r="H233" s="198"/>
      <c r="I233" s="198"/>
      <c r="J233" s="198"/>
      <c r="K233" s="198"/>
      <c r="M233" s="86"/>
      <c r="N233" s="88"/>
      <c r="O233" s="88"/>
      <c r="P233" s="87"/>
      <c r="Q233" s="88"/>
      <c r="R233" s="87"/>
    </row>
    <row r="234" spans="1:18" s="89" customFormat="1" ht="35.25" customHeight="1">
      <c r="A234" s="90"/>
      <c r="C234" s="99" t="s">
        <v>263</v>
      </c>
      <c r="D234" s="105"/>
      <c r="E234" s="58">
        <v>2</v>
      </c>
      <c r="F234" s="116" t="str">
        <f t="shared" si="32"/>
        <v>Perlu ditingkatkan</v>
      </c>
      <c r="G234" s="123"/>
      <c r="H234" s="198"/>
      <c r="I234" s="198"/>
      <c r="J234" s="198"/>
      <c r="K234" s="198"/>
      <c r="M234" s="86"/>
      <c r="N234" s="88"/>
      <c r="O234" s="88"/>
      <c r="P234" s="87"/>
      <c r="Q234" s="88"/>
      <c r="R234" s="87"/>
    </row>
    <row r="235" spans="1:18" s="89" customFormat="1" ht="48.75" customHeight="1">
      <c r="A235" s="90"/>
      <c r="C235" s="99" t="s">
        <v>264</v>
      </c>
      <c r="D235" s="105"/>
      <c r="E235" s="58">
        <v>4</v>
      </c>
      <c r="F235" s="116" t="str">
        <f t="shared" si="32"/>
        <v>Sangat baik</v>
      </c>
      <c r="G235" s="123"/>
      <c r="H235" s="198"/>
      <c r="I235" s="198"/>
      <c r="J235" s="198"/>
      <c r="K235" s="198"/>
      <c r="M235" s="86"/>
      <c r="N235" s="88"/>
      <c r="O235" s="88"/>
      <c r="P235" s="87"/>
      <c r="Q235" s="88"/>
      <c r="R235" s="87"/>
    </row>
    <row r="236" spans="1:18" s="89" customFormat="1" ht="36.75" customHeight="1">
      <c r="A236" s="90"/>
      <c r="C236" s="99" t="s">
        <v>265</v>
      </c>
      <c r="D236" s="105"/>
      <c r="E236" s="58">
        <v>4</v>
      </c>
      <c r="F236" s="116" t="str">
        <f t="shared" si="32"/>
        <v>Sangat baik</v>
      </c>
      <c r="G236" s="123"/>
      <c r="H236" s="198"/>
      <c r="I236" s="198"/>
      <c r="J236" s="198"/>
      <c r="K236" s="198"/>
      <c r="M236" s="86"/>
      <c r="N236" s="88"/>
      <c r="O236" s="88"/>
      <c r="P236" s="87"/>
      <c r="Q236" s="88"/>
      <c r="R236" s="87"/>
    </row>
    <row r="237" spans="1:18" s="89" customFormat="1" ht="22.5" customHeight="1">
      <c r="A237" s="90"/>
      <c r="B237" s="90" t="s">
        <v>115</v>
      </c>
      <c r="C237" s="113"/>
      <c r="D237" s="99"/>
      <c r="E237" s="99"/>
      <c r="F237" s="123"/>
      <c r="G237" s="123"/>
      <c r="M237" s="86"/>
      <c r="N237" s="88"/>
      <c r="O237" s="88"/>
      <c r="P237" s="87"/>
      <c r="Q237" s="88"/>
      <c r="R237" s="87"/>
    </row>
    <row r="238" spans="1:18" s="89" customFormat="1" ht="35.25" customHeight="1">
      <c r="A238" s="90"/>
      <c r="C238" s="99" t="s">
        <v>266</v>
      </c>
      <c r="D238" s="105"/>
      <c r="E238" s="58">
        <v>3</v>
      </c>
      <c r="F238" s="116" t="str">
        <f t="shared" ref="F238" si="33">IF(E238=4,"Sangat baik",IF(E238=3,"Baik",IF(E238=2,"Perlu ditingkatkan",IF(E238=1,"Perbaikan",IF(E238=0,"Perbaikan mayor")))))</f>
        <v>Baik</v>
      </c>
      <c r="G238" s="123"/>
      <c r="H238" s="198"/>
      <c r="I238" s="198"/>
      <c r="J238" s="198"/>
      <c r="K238" s="198"/>
      <c r="M238" s="86"/>
      <c r="N238" s="88"/>
      <c r="O238" s="88"/>
      <c r="P238" s="87"/>
      <c r="Q238" s="88"/>
      <c r="R238" s="87"/>
    </row>
    <row r="239" spans="1:18" s="107" customFormat="1" ht="15.75">
      <c r="A239" s="106"/>
      <c r="C239" s="108" t="s">
        <v>1</v>
      </c>
      <c r="D239" s="108"/>
      <c r="E239" s="120">
        <f>AVERAGE(E213:E238)</f>
        <v>2.9411764705882355</v>
      </c>
      <c r="F239" s="117"/>
      <c r="G239" s="117">
        <f>SUM(E213:E238)</f>
        <v>50</v>
      </c>
      <c r="M239" s="109"/>
      <c r="N239" s="110"/>
      <c r="O239" s="110"/>
      <c r="P239" s="111"/>
      <c r="Q239" s="110"/>
      <c r="R239" s="111"/>
    </row>
    <row r="240" spans="1:18" s="89" customFormat="1" ht="15.75">
      <c r="A240" s="90"/>
      <c r="C240" s="91"/>
      <c r="D240" s="91"/>
      <c r="E240" s="56"/>
      <c r="F240" s="93"/>
      <c r="G240" s="93"/>
      <c r="M240" s="86"/>
      <c r="N240" s="88"/>
      <c r="O240" s="88"/>
      <c r="P240" s="87"/>
      <c r="Q240" s="88"/>
      <c r="R240" s="87"/>
    </row>
    <row r="241" spans="1:18" s="89" customFormat="1" ht="15.75">
      <c r="A241" s="90" t="s">
        <v>116</v>
      </c>
      <c r="C241" s="91"/>
      <c r="D241" s="91"/>
      <c r="E241" s="56"/>
      <c r="F241" s="93"/>
      <c r="G241" s="93"/>
      <c r="M241" s="86"/>
      <c r="N241" s="88"/>
      <c r="O241" s="88"/>
      <c r="P241" s="87"/>
      <c r="Q241" s="88"/>
      <c r="R241" s="87"/>
    </row>
    <row r="242" spans="1:18" s="89" customFormat="1" ht="15.75">
      <c r="A242" s="90"/>
      <c r="B242" s="90" t="s">
        <v>117</v>
      </c>
      <c r="C242" s="91"/>
      <c r="D242" s="91"/>
      <c r="E242" s="56"/>
      <c r="F242" s="93"/>
      <c r="G242" s="93"/>
      <c r="M242" s="86"/>
      <c r="N242" s="88"/>
      <c r="O242" s="88"/>
      <c r="P242" s="87"/>
      <c r="Q242" s="88"/>
      <c r="R242" s="87"/>
    </row>
    <row r="243" spans="1:18" s="89" customFormat="1" ht="36" customHeight="1">
      <c r="A243" s="90"/>
      <c r="B243" s="90"/>
      <c r="C243" s="112" t="s">
        <v>267</v>
      </c>
      <c r="D243" s="105"/>
      <c r="E243" s="58">
        <v>3</v>
      </c>
      <c r="F243" s="116" t="str">
        <f t="shared" ref="F243:F248" si="34">IF(E243=4,"Sangat baik",IF(E243=3,"Baik",IF(E243=2,"Perlu ditingkatkan",IF(E243=1,"Perbaikan",IF(E243=0,"Perbaikan mayor")))))</f>
        <v>Baik</v>
      </c>
      <c r="G243" s="93"/>
      <c r="H243" s="198"/>
      <c r="I243" s="198"/>
      <c r="J243" s="198"/>
      <c r="K243" s="198"/>
      <c r="M243" s="86"/>
      <c r="N243" s="88"/>
      <c r="O243" s="88"/>
      <c r="P243" s="87"/>
      <c r="Q243" s="88"/>
      <c r="R243" s="87"/>
    </row>
    <row r="244" spans="1:18" s="89" customFormat="1" ht="36.75" customHeight="1">
      <c r="A244" s="90"/>
      <c r="C244" s="112" t="s">
        <v>268</v>
      </c>
      <c r="D244" s="105"/>
      <c r="E244" s="58">
        <v>3</v>
      </c>
      <c r="F244" s="116" t="str">
        <f t="shared" si="34"/>
        <v>Baik</v>
      </c>
      <c r="G244" s="123"/>
      <c r="H244" s="198"/>
      <c r="I244" s="198"/>
      <c r="J244" s="198"/>
      <c r="K244" s="198"/>
      <c r="M244" s="86"/>
      <c r="N244" s="88"/>
      <c r="O244" s="88"/>
      <c r="P244" s="87"/>
      <c r="Q244" s="88"/>
      <c r="R244" s="87"/>
    </row>
    <row r="245" spans="1:18" s="89" customFormat="1" ht="49.5" customHeight="1">
      <c r="A245" s="90"/>
      <c r="C245" s="112" t="s">
        <v>269</v>
      </c>
      <c r="D245" s="105"/>
      <c r="E245" s="58">
        <v>3</v>
      </c>
      <c r="F245" s="116" t="str">
        <f t="shared" si="34"/>
        <v>Baik</v>
      </c>
      <c r="G245" s="123"/>
      <c r="H245" s="198"/>
      <c r="I245" s="198"/>
      <c r="J245" s="198"/>
      <c r="K245" s="198"/>
      <c r="M245" s="86"/>
      <c r="N245" s="88"/>
      <c r="O245" s="88"/>
      <c r="P245" s="87"/>
      <c r="Q245" s="88"/>
      <c r="R245" s="87"/>
    </row>
    <row r="246" spans="1:18" s="89" customFormat="1" ht="36" customHeight="1">
      <c r="A246" s="90"/>
      <c r="C246" s="112" t="s">
        <v>270</v>
      </c>
      <c r="D246" s="105"/>
      <c r="E246" s="58">
        <v>4</v>
      </c>
      <c r="F246" s="116" t="str">
        <f t="shared" si="34"/>
        <v>Sangat baik</v>
      </c>
      <c r="G246" s="123"/>
      <c r="H246" s="198"/>
      <c r="I246" s="198"/>
      <c r="J246" s="198"/>
      <c r="K246" s="198"/>
      <c r="M246" s="86"/>
      <c r="N246" s="88"/>
      <c r="O246" s="88"/>
      <c r="P246" s="87"/>
      <c r="Q246" s="88"/>
      <c r="R246" s="87"/>
    </row>
    <row r="247" spans="1:18" s="89" customFormat="1" ht="36" customHeight="1">
      <c r="A247" s="90"/>
      <c r="C247" s="112" t="s">
        <v>271</v>
      </c>
      <c r="D247" s="105"/>
      <c r="E247" s="58">
        <v>1</v>
      </c>
      <c r="F247" s="116" t="str">
        <f t="shared" si="34"/>
        <v>Perbaikan</v>
      </c>
      <c r="G247" s="123"/>
      <c r="H247" s="198"/>
      <c r="I247" s="198"/>
      <c r="J247" s="198"/>
      <c r="K247" s="198"/>
      <c r="M247" s="86"/>
      <c r="N247" s="88"/>
      <c r="O247" s="88"/>
      <c r="P247" s="87"/>
      <c r="Q247" s="88"/>
      <c r="R247" s="87"/>
    </row>
    <row r="248" spans="1:18" s="89" customFormat="1" ht="36.75" customHeight="1">
      <c r="A248" s="90"/>
      <c r="C248" s="112" t="s">
        <v>272</v>
      </c>
      <c r="D248" s="105"/>
      <c r="E248" s="58">
        <v>4</v>
      </c>
      <c r="F248" s="116" t="str">
        <f t="shared" si="34"/>
        <v>Sangat baik</v>
      </c>
      <c r="G248" s="123"/>
      <c r="H248" s="198"/>
      <c r="I248" s="198"/>
      <c r="J248" s="198"/>
      <c r="K248" s="198"/>
      <c r="M248" s="86"/>
      <c r="N248" s="88"/>
      <c r="O248" s="88"/>
      <c r="P248" s="87"/>
      <c r="Q248" s="88"/>
      <c r="R248" s="87"/>
    </row>
    <row r="249" spans="1:18" s="89" customFormat="1" ht="15.75">
      <c r="A249" s="90"/>
      <c r="C249" s="91"/>
      <c r="D249" s="91"/>
      <c r="E249" s="56"/>
      <c r="F249" s="93"/>
      <c r="G249" s="93"/>
      <c r="M249" s="86"/>
      <c r="N249" s="88"/>
      <c r="O249" s="88"/>
      <c r="P249" s="87"/>
      <c r="Q249" s="88"/>
      <c r="R249" s="87"/>
    </row>
    <row r="250" spans="1:18" s="89" customFormat="1" ht="15.75">
      <c r="A250" s="90"/>
      <c r="B250" s="90" t="s">
        <v>118</v>
      </c>
      <c r="C250" s="91"/>
      <c r="D250" s="91"/>
      <c r="E250" s="56"/>
      <c r="F250" s="93"/>
      <c r="G250" s="93"/>
      <c r="M250" s="86"/>
      <c r="N250" s="88"/>
      <c r="O250" s="88"/>
      <c r="P250" s="87"/>
      <c r="Q250" s="88"/>
      <c r="R250" s="87"/>
    </row>
    <row r="251" spans="1:18" s="89" customFormat="1" ht="36" customHeight="1">
      <c r="A251" s="90"/>
      <c r="C251" s="112" t="s">
        <v>273</v>
      </c>
      <c r="D251" s="105"/>
      <c r="E251" s="58">
        <v>2</v>
      </c>
      <c r="F251" s="116" t="str">
        <f t="shared" ref="F251:F254" si="35">IF(E251=4,"Sangat baik",IF(E251=3,"Baik",IF(E251=2,"Perlu ditingkatkan",IF(E251=1,"Perbaikan",IF(E251=0,"Perbaikan mayor")))))</f>
        <v>Perlu ditingkatkan</v>
      </c>
      <c r="G251" s="123"/>
      <c r="H251" s="198"/>
      <c r="I251" s="198"/>
      <c r="J251" s="198"/>
      <c r="K251" s="198"/>
      <c r="M251" s="86"/>
      <c r="N251" s="88"/>
      <c r="O251" s="88"/>
      <c r="P251" s="87"/>
      <c r="Q251" s="88"/>
      <c r="R251" s="87"/>
    </row>
    <row r="252" spans="1:18" s="89" customFormat="1" ht="36" customHeight="1">
      <c r="A252" s="90"/>
      <c r="C252" s="112" t="s">
        <v>274</v>
      </c>
      <c r="D252" s="105"/>
      <c r="E252" s="58" t="s">
        <v>71</v>
      </c>
      <c r="F252" s="116" t="b">
        <f t="shared" si="35"/>
        <v>0</v>
      </c>
      <c r="G252" s="123"/>
      <c r="H252" s="198"/>
      <c r="I252" s="198"/>
      <c r="J252" s="198"/>
      <c r="K252" s="198"/>
      <c r="M252" s="86"/>
      <c r="N252" s="88"/>
      <c r="O252" s="88"/>
      <c r="P252" s="87"/>
      <c r="Q252" s="88"/>
      <c r="R252" s="87"/>
    </row>
    <row r="253" spans="1:18" s="89" customFormat="1" ht="35.25" customHeight="1">
      <c r="A253" s="90"/>
      <c r="C253" s="112" t="s">
        <v>275</v>
      </c>
      <c r="D253" s="105"/>
      <c r="E253" s="58">
        <v>3</v>
      </c>
      <c r="F253" s="116" t="str">
        <f t="shared" si="35"/>
        <v>Baik</v>
      </c>
      <c r="G253" s="123"/>
      <c r="H253" s="198"/>
      <c r="I253" s="198"/>
      <c r="J253" s="198"/>
      <c r="K253" s="198"/>
      <c r="M253" s="86"/>
      <c r="N253" s="88"/>
      <c r="O253" s="88"/>
      <c r="P253" s="87"/>
      <c r="Q253" s="88"/>
      <c r="R253" s="87"/>
    </row>
    <row r="254" spans="1:18" s="89" customFormat="1" ht="64.5" customHeight="1">
      <c r="A254" s="90"/>
      <c r="C254" s="112" t="s">
        <v>276</v>
      </c>
      <c r="D254" s="105"/>
      <c r="E254" s="58">
        <v>4</v>
      </c>
      <c r="F254" s="116" t="str">
        <f t="shared" si="35"/>
        <v>Sangat baik</v>
      </c>
      <c r="G254" s="123"/>
      <c r="H254" s="198"/>
      <c r="I254" s="198"/>
      <c r="J254" s="198"/>
      <c r="K254" s="198"/>
      <c r="M254" s="86"/>
      <c r="N254" s="88"/>
      <c r="O254" s="88"/>
      <c r="P254" s="87"/>
      <c r="Q254" s="88"/>
      <c r="R254" s="87"/>
    </row>
    <row r="255" spans="1:18" s="107" customFormat="1" ht="15.75">
      <c r="A255" s="106"/>
      <c r="C255" s="108" t="s">
        <v>1</v>
      </c>
      <c r="D255" s="108"/>
      <c r="E255" s="120">
        <f>AVERAGE(E243:E254)</f>
        <v>3</v>
      </c>
      <c r="F255" s="117"/>
      <c r="G255" s="117">
        <f>SUM(E243:E254)</f>
        <v>27</v>
      </c>
      <c r="M255" s="109"/>
      <c r="N255" s="110"/>
      <c r="O255" s="110"/>
      <c r="P255" s="111"/>
      <c r="Q255" s="110"/>
      <c r="R255" s="111"/>
    </row>
    <row r="256" spans="1:18" s="89" customFormat="1" ht="15.75">
      <c r="A256" s="90"/>
      <c r="C256" s="91"/>
      <c r="D256" s="91"/>
      <c r="E256" s="56"/>
      <c r="F256" s="93"/>
      <c r="G256" s="93"/>
      <c r="M256" s="86"/>
      <c r="N256" s="88"/>
      <c r="O256" s="88"/>
      <c r="P256" s="87"/>
      <c r="Q256" s="88"/>
      <c r="R256" s="87"/>
    </row>
    <row r="257" spans="1:18" s="89" customFormat="1" ht="15.75">
      <c r="A257" s="90" t="s">
        <v>119</v>
      </c>
      <c r="C257" s="91"/>
      <c r="D257" s="91"/>
      <c r="E257" s="56"/>
      <c r="F257" s="93"/>
      <c r="G257" s="93"/>
      <c r="M257" s="86"/>
      <c r="N257" s="88"/>
      <c r="O257" s="88"/>
      <c r="P257" s="87"/>
      <c r="Q257" s="88"/>
      <c r="R257" s="87"/>
    </row>
    <row r="258" spans="1:18" s="89" customFormat="1" ht="15.75">
      <c r="A258" s="90"/>
      <c r="B258" s="90" t="s">
        <v>120</v>
      </c>
      <c r="C258" s="91"/>
      <c r="D258" s="91"/>
      <c r="E258" s="56"/>
      <c r="F258" s="93"/>
      <c r="G258" s="93"/>
      <c r="M258" s="86"/>
      <c r="N258" s="88"/>
      <c r="O258" s="88"/>
      <c r="P258" s="87"/>
      <c r="Q258" s="88"/>
      <c r="R258" s="87"/>
    </row>
    <row r="259" spans="1:18" s="89" customFormat="1" ht="63" customHeight="1">
      <c r="A259" s="90"/>
      <c r="C259" s="112" t="s">
        <v>277</v>
      </c>
      <c r="D259" s="105"/>
      <c r="E259" s="58">
        <v>4</v>
      </c>
      <c r="F259" s="152" t="str">
        <f>IF(E259=4,"Sangat baik",IF(E259=3,"Baik",IF(E259=2,"Perlu ditingkatkan",IF(E259=1,"Perbaikan",IF(E259=0,"Perbaikan mayor")))))</f>
        <v>Sangat baik</v>
      </c>
      <c r="G259" s="93"/>
      <c r="H259" s="198"/>
      <c r="I259" s="198"/>
      <c r="J259" s="198"/>
      <c r="K259" s="198"/>
      <c r="M259" s="86"/>
      <c r="N259" s="88"/>
      <c r="O259" s="88"/>
      <c r="P259" s="87"/>
      <c r="Q259" s="88"/>
      <c r="R259" s="87"/>
    </row>
    <row r="260" spans="1:18" s="89" customFormat="1" ht="50.25" customHeight="1">
      <c r="A260" s="90"/>
      <c r="C260" s="112" t="s">
        <v>278</v>
      </c>
      <c r="D260" s="105"/>
      <c r="E260" s="58">
        <v>4</v>
      </c>
      <c r="F260" s="152" t="str">
        <f t="shared" ref="F260:F261" si="36">IF(E260=4,"Sangat baik",IF(E260=3,"Baik",IF(E260=2,"Perlu ditingkatkan",IF(E260=1,"Perbaikan",IF(E260=0,"Perbaikan mayor")))))</f>
        <v>Sangat baik</v>
      </c>
      <c r="G260" s="93"/>
      <c r="H260" s="198"/>
      <c r="I260" s="198"/>
      <c r="J260" s="198"/>
      <c r="K260" s="198"/>
      <c r="M260" s="86"/>
      <c r="N260" s="88"/>
      <c r="O260" s="88"/>
      <c r="P260" s="87"/>
      <c r="Q260" s="88"/>
      <c r="R260" s="87"/>
    </row>
    <row r="261" spans="1:18" s="89" customFormat="1" ht="50.25" customHeight="1">
      <c r="A261" s="90"/>
      <c r="C261" s="112" t="s">
        <v>279</v>
      </c>
      <c r="D261" s="105"/>
      <c r="E261" s="58">
        <v>4</v>
      </c>
      <c r="F261" s="152" t="str">
        <f t="shared" si="36"/>
        <v>Sangat baik</v>
      </c>
      <c r="G261" s="93"/>
      <c r="H261" s="198"/>
      <c r="I261" s="198"/>
      <c r="J261" s="198"/>
      <c r="K261" s="198"/>
      <c r="M261" s="86"/>
      <c r="N261" s="88"/>
      <c r="O261" s="88"/>
      <c r="P261" s="87"/>
      <c r="Q261" s="88"/>
      <c r="R261" s="87"/>
    </row>
    <row r="262" spans="1:18" s="89" customFormat="1" ht="15.75">
      <c r="A262" s="90"/>
      <c r="C262" s="91"/>
      <c r="D262" s="91"/>
      <c r="E262" s="56"/>
      <c r="F262" s="93"/>
      <c r="G262" s="93"/>
      <c r="M262" s="86"/>
      <c r="N262" s="88"/>
      <c r="O262" s="88"/>
      <c r="P262" s="87"/>
      <c r="Q262" s="88"/>
      <c r="R262" s="87"/>
    </row>
    <row r="263" spans="1:18" s="89" customFormat="1" ht="15.75">
      <c r="A263" s="90"/>
      <c r="B263" s="90" t="s">
        <v>121</v>
      </c>
      <c r="C263" s="91"/>
      <c r="D263" s="91"/>
      <c r="E263" s="56"/>
      <c r="F263" s="93"/>
      <c r="G263" s="93"/>
      <c r="M263" s="86"/>
      <c r="N263" s="88"/>
      <c r="O263" s="88"/>
      <c r="P263" s="87"/>
      <c r="Q263" s="88"/>
      <c r="R263" s="87"/>
    </row>
    <row r="264" spans="1:18" s="89" customFormat="1" ht="37.5" customHeight="1">
      <c r="A264" s="90"/>
      <c r="C264" s="112" t="s">
        <v>280</v>
      </c>
      <c r="D264" s="105"/>
      <c r="E264" s="58">
        <v>3</v>
      </c>
      <c r="F264" s="116" t="str">
        <f>IF(E264=4,"Sangat baik",IF(E264=3,"Baik",IF(E264=2,"Perlu ditingkatkan",IF(E264=1,"Perbaikan",IF(E264=0,"Perbaikan mayor")))))</f>
        <v>Baik</v>
      </c>
      <c r="G264" s="123"/>
      <c r="H264" s="198"/>
      <c r="I264" s="198"/>
      <c r="J264" s="198"/>
      <c r="K264" s="198"/>
      <c r="M264" s="86"/>
      <c r="N264" s="88"/>
      <c r="O264" s="88"/>
      <c r="P264" s="87"/>
      <c r="Q264" s="88"/>
      <c r="R264" s="87"/>
    </row>
    <row r="265" spans="1:18" s="107" customFormat="1" ht="15.75">
      <c r="A265" s="106"/>
      <c r="C265" s="108" t="s">
        <v>1</v>
      </c>
      <c r="D265" s="108"/>
      <c r="E265" s="120">
        <f>AVERAGE(E259:E264)</f>
        <v>3.75</v>
      </c>
      <c r="F265" s="117"/>
      <c r="G265" s="117">
        <f>SUM(E259:E264)</f>
        <v>15</v>
      </c>
      <c r="M265" s="109"/>
      <c r="N265" s="110"/>
      <c r="O265" s="110"/>
      <c r="P265" s="111"/>
      <c r="Q265" s="110"/>
      <c r="R265" s="111"/>
    </row>
    <row r="266" spans="1:18" s="89" customFormat="1" ht="15.75">
      <c r="A266" s="90"/>
      <c r="C266" s="91"/>
      <c r="D266" s="91"/>
      <c r="E266" s="56"/>
      <c r="F266" s="93"/>
      <c r="G266" s="93"/>
      <c r="M266" s="86"/>
      <c r="N266" s="88"/>
      <c r="O266" s="88"/>
      <c r="P266" s="87"/>
      <c r="Q266" s="88"/>
      <c r="R266" s="87"/>
    </row>
    <row r="267" spans="1:18" s="89" customFormat="1" ht="15.75">
      <c r="A267" s="90" t="s">
        <v>122</v>
      </c>
      <c r="C267" s="91"/>
      <c r="D267" s="91"/>
      <c r="E267" s="56"/>
      <c r="F267" s="93"/>
      <c r="G267" s="93"/>
      <c r="M267" s="86"/>
      <c r="N267" s="88"/>
      <c r="O267" s="88"/>
      <c r="P267" s="87"/>
      <c r="Q267" s="88"/>
      <c r="R267" s="87"/>
    </row>
    <row r="268" spans="1:18" s="89" customFormat="1" ht="15.75">
      <c r="A268" s="90"/>
      <c r="B268" s="90" t="s">
        <v>281</v>
      </c>
      <c r="C268" s="91"/>
      <c r="D268" s="91"/>
      <c r="E268" s="56"/>
      <c r="F268" s="93"/>
      <c r="G268" s="93"/>
      <c r="M268" s="86"/>
      <c r="N268" s="88"/>
      <c r="O268" s="88"/>
      <c r="P268" s="87"/>
      <c r="Q268" s="88"/>
      <c r="R268" s="87"/>
    </row>
    <row r="269" spans="1:18" s="89" customFormat="1" ht="36" customHeight="1">
      <c r="A269" s="90"/>
      <c r="B269" s="90"/>
      <c r="C269" s="112" t="s">
        <v>282</v>
      </c>
      <c r="D269" s="105"/>
      <c r="E269" s="58">
        <v>3</v>
      </c>
      <c r="F269" s="116" t="str">
        <f t="shared" ref="F269" si="37">IF(E269=4,"Sangat baik",IF(E269=3,"Baik",IF(E269=2,"Perlu ditingkatkan",IF(E269=1,"Perbaikan",IF(E269=0,"Perbaikan mayor")))))</f>
        <v>Baik</v>
      </c>
      <c r="G269" s="93"/>
      <c r="H269" s="198"/>
      <c r="I269" s="198"/>
      <c r="J269" s="198"/>
      <c r="K269" s="198"/>
      <c r="M269" s="86"/>
      <c r="N269" s="88"/>
      <c r="O269" s="88"/>
      <c r="P269" s="87"/>
      <c r="Q269" s="88"/>
      <c r="R269" s="87"/>
    </row>
    <row r="270" spans="1:18" s="89" customFormat="1" ht="15.75">
      <c r="A270" s="90"/>
      <c r="B270" s="90"/>
      <c r="C270" s="91"/>
      <c r="D270" s="91"/>
      <c r="E270" s="56"/>
      <c r="F270" s="93"/>
      <c r="G270" s="93"/>
      <c r="M270" s="86"/>
      <c r="N270" s="88"/>
      <c r="O270" s="88"/>
      <c r="P270" s="87"/>
      <c r="Q270" s="88"/>
      <c r="R270" s="87"/>
    </row>
    <row r="271" spans="1:18" s="89" customFormat="1" ht="18" customHeight="1">
      <c r="A271" s="90"/>
      <c r="B271" s="90" t="s">
        <v>123</v>
      </c>
      <c r="C271" s="91"/>
      <c r="D271" s="91"/>
      <c r="E271" s="56"/>
      <c r="F271" s="93"/>
      <c r="G271" s="93"/>
      <c r="M271" s="86"/>
      <c r="N271" s="88"/>
      <c r="O271" s="88"/>
      <c r="P271" s="87"/>
      <c r="Q271" s="88"/>
      <c r="R271" s="87"/>
    </row>
    <row r="272" spans="1:18" s="89" customFormat="1" ht="36" customHeight="1">
      <c r="A272" s="90"/>
      <c r="C272" s="104" t="s">
        <v>283</v>
      </c>
      <c r="D272" s="105"/>
      <c r="E272" s="58">
        <v>2</v>
      </c>
      <c r="F272" s="116" t="str">
        <f t="shared" ref="F272:F275" si="38">IF(E272=4,"Sangat baik",IF(E272=3,"Baik",IF(E272=2,"Perlu ditingkatkan",IF(E272=1,"Perbaikan",IF(E272=0,"Perbaikan mayor")))))</f>
        <v>Perlu ditingkatkan</v>
      </c>
      <c r="G272" s="123"/>
      <c r="H272" s="198"/>
      <c r="I272" s="198"/>
      <c r="J272" s="198"/>
      <c r="K272" s="198"/>
      <c r="M272" s="86"/>
      <c r="N272" s="88"/>
      <c r="O272" s="88"/>
      <c r="P272" s="87"/>
      <c r="Q272" s="88"/>
      <c r="R272" s="87"/>
    </row>
    <row r="273" spans="1:18" s="50" customFormat="1" ht="36.75" customHeight="1">
      <c r="A273" s="52"/>
      <c r="C273" s="174" t="s">
        <v>284</v>
      </c>
      <c r="D273" s="105"/>
      <c r="E273" s="58">
        <v>3</v>
      </c>
      <c r="F273" s="116" t="str">
        <f t="shared" si="38"/>
        <v>Baik</v>
      </c>
      <c r="G273" s="114"/>
      <c r="H273" s="199"/>
      <c r="I273" s="199"/>
      <c r="J273" s="199"/>
      <c r="K273" s="199"/>
      <c r="M273" s="59"/>
      <c r="N273" s="60"/>
      <c r="O273" s="60"/>
      <c r="P273" s="61"/>
      <c r="Q273" s="60"/>
      <c r="R273" s="61"/>
    </row>
    <row r="274" spans="1:18" s="50" customFormat="1" ht="37.5" customHeight="1">
      <c r="A274" s="52"/>
      <c r="C274" s="174" t="s">
        <v>285</v>
      </c>
      <c r="D274" s="105"/>
      <c r="E274" s="58" t="s">
        <v>71</v>
      </c>
      <c r="F274" s="116" t="b">
        <f t="shared" si="38"/>
        <v>0</v>
      </c>
      <c r="G274" s="114"/>
      <c r="H274" s="199"/>
      <c r="I274" s="199"/>
      <c r="J274" s="199"/>
      <c r="K274" s="199"/>
      <c r="M274" s="59"/>
      <c r="N274" s="60"/>
      <c r="O274" s="60"/>
      <c r="P274" s="61"/>
      <c r="Q274" s="60"/>
      <c r="R274" s="61"/>
    </row>
    <row r="275" spans="1:18" s="50" customFormat="1" ht="36.75" customHeight="1">
      <c r="A275" s="52"/>
      <c r="C275" s="174" t="s">
        <v>286</v>
      </c>
      <c r="D275" s="105"/>
      <c r="E275" s="58">
        <v>4</v>
      </c>
      <c r="F275" s="116" t="str">
        <f t="shared" si="38"/>
        <v>Sangat baik</v>
      </c>
      <c r="G275" s="114"/>
      <c r="H275" s="199"/>
      <c r="I275" s="199"/>
      <c r="J275" s="199"/>
      <c r="K275" s="199"/>
      <c r="M275" s="59"/>
      <c r="N275" s="60"/>
      <c r="O275" s="60"/>
      <c r="P275" s="61"/>
      <c r="Q275" s="60"/>
      <c r="R275" s="61"/>
    </row>
    <row r="276" spans="1:18" s="107" customFormat="1" ht="15.75">
      <c r="A276" s="106"/>
      <c r="C276" s="108" t="s">
        <v>1</v>
      </c>
      <c r="D276" s="108"/>
      <c r="E276" s="120">
        <f>AVERAGE(E269:E275)</f>
        <v>3</v>
      </c>
      <c r="F276" s="117"/>
      <c r="G276" s="117">
        <f>SUM(E269:E275)</f>
        <v>12</v>
      </c>
      <c r="M276" s="109"/>
      <c r="N276" s="110"/>
      <c r="O276" s="110"/>
      <c r="P276" s="111"/>
      <c r="Q276" s="110"/>
      <c r="R276" s="111"/>
    </row>
    <row r="277" spans="1:18" s="154" customFormat="1" ht="15.75">
      <c r="A277" s="153"/>
      <c r="C277" s="155"/>
      <c r="D277" s="155"/>
      <c r="E277" s="156"/>
      <c r="F277" s="157"/>
      <c r="G277" s="157"/>
      <c r="M277" s="158"/>
      <c r="N277" s="159"/>
      <c r="O277" s="159"/>
      <c r="P277" s="160"/>
      <c r="Q277" s="159"/>
      <c r="R277" s="160"/>
    </row>
    <row r="278" spans="1:18" s="154" customFormat="1" ht="15.75">
      <c r="A278" s="153" t="s">
        <v>124</v>
      </c>
      <c r="C278" s="155"/>
      <c r="D278" s="155"/>
      <c r="E278" s="156"/>
      <c r="F278" s="157"/>
      <c r="G278" s="157"/>
      <c r="M278" s="158"/>
      <c r="N278" s="159"/>
      <c r="O278" s="159"/>
      <c r="P278" s="160"/>
      <c r="Q278" s="159"/>
      <c r="R278" s="160"/>
    </row>
    <row r="279" spans="1:18" s="154" customFormat="1" ht="15.75">
      <c r="A279" s="153"/>
      <c r="B279" s="153" t="s">
        <v>287</v>
      </c>
      <c r="C279" s="155"/>
      <c r="D279" s="155"/>
      <c r="E279" s="156"/>
      <c r="F279" s="157"/>
      <c r="G279" s="157"/>
      <c r="M279" s="158"/>
      <c r="N279" s="159"/>
      <c r="O279" s="159"/>
      <c r="P279" s="160"/>
      <c r="Q279" s="159"/>
      <c r="R279" s="160"/>
    </row>
    <row r="280" spans="1:18" s="154" customFormat="1" ht="35.25" customHeight="1">
      <c r="A280" s="153"/>
      <c r="B280" s="153"/>
      <c r="C280" s="175" t="s">
        <v>288</v>
      </c>
      <c r="D280" s="105"/>
      <c r="E280" s="58">
        <v>4</v>
      </c>
      <c r="F280" s="116" t="str">
        <f t="shared" ref="F280" si="39">IF(E280=4,"Sangat baik",IF(E280=3,"Baik",IF(E280=2,"Perlu ditingkatkan",IF(E280=1,"Perbaikan",IF(E280=0,"Perbaikan mayor")))))</f>
        <v>Sangat baik</v>
      </c>
      <c r="G280" s="157"/>
      <c r="H280" s="200"/>
      <c r="I280" s="200"/>
      <c r="J280" s="200"/>
      <c r="K280" s="200"/>
      <c r="M280" s="158"/>
      <c r="N280" s="159"/>
      <c r="O280" s="159"/>
      <c r="P280" s="160"/>
      <c r="Q280" s="159"/>
      <c r="R280" s="160"/>
    </row>
    <row r="281" spans="1:18" s="154" customFormat="1" ht="15.75">
      <c r="A281" s="153"/>
      <c r="B281" s="153"/>
      <c r="C281" s="155"/>
      <c r="D281" s="155"/>
      <c r="E281" s="156"/>
      <c r="F281" s="157"/>
      <c r="G281" s="157"/>
      <c r="M281" s="158"/>
      <c r="N281" s="159"/>
      <c r="O281" s="159"/>
      <c r="P281" s="160"/>
      <c r="Q281" s="159"/>
      <c r="R281" s="160"/>
    </row>
    <row r="282" spans="1:18" s="154" customFormat="1" ht="15.75">
      <c r="A282" s="153"/>
      <c r="B282" s="153" t="s">
        <v>290</v>
      </c>
      <c r="C282" s="155"/>
      <c r="D282" s="155"/>
      <c r="E282" s="156"/>
      <c r="F282" s="157"/>
      <c r="G282" s="157"/>
      <c r="M282" s="158"/>
      <c r="N282" s="159"/>
      <c r="O282" s="159"/>
      <c r="P282" s="160"/>
      <c r="Q282" s="159"/>
      <c r="R282" s="160"/>
    </row>
    <row r="283" spans="1:18" s="154" customFormat="1" ht="35.25" customHeight="1">
      <c r="A283" s="153"/>
      <c r="B283" s="153"/>
      <c r="C283" s="175" t="s">
        <v>289</v>
      </c>
      <c r="D283" s="105"/>
      <c r="E283" s="58">
        <v>2</v>
      </c>
      <c r="F283" s="116" t="str">
        <f t="shared" ref="F283" si="40">IF(E283=4,"Sangat baik",IF(E283=3,"Baik",IF(E283=2,"Perlu ditingkatkan",IF(E283=1,"Perbaikan",IF(E283=0,"Perbaikan mayor")))))</f>
        <v>Perlu ditingkatkan</v>
      </c>
      <c r="G283" s="157"/>
      <c r="H283" s="200"/>
      <c r="I283" s="200"/>
      <c r="J283" s="200"/>
      <c r="K283" s="200"/>
      <c r="M283" s="158"/>
      <c r="N283" s="159"/>
      <c r="O283" s="159"/>
      <c r="P283" s="160"/>
      <c r="Q283" s="159"/>
      <c r="R283" s="160"/>
    </row>
    <row r="284" spans="1:18" s="154" customFormat="1" ht="15.75">
      <c r="A284" s="153"/>
      <c r="B284" s="153"/>
      <c r="C284" s="155"/>
      <c r="D284" s="155"/>
      <c r="E284" s="156"/>
      <c r="F284" s="157"/>
      <c r="G284" s="157"/>
      <c r="M284" s="158"/>
      <c r="N284" s="159"/>
      <c r="O284" s="159"/>
      <c r="P284" s="160"/>
      <c r="Q284" s="159"/>
      <c r="R284" s="160"/>
    </row>
    <row r="285" spans="1:18" s="154" customFormat="1" ht="15.75">
      <c r="A285" s="153"/>
      <c r="B285" s="153" t="s">
        <v>291</v>
      </c>
      <c r="C285" s="155"/>
      <c r="D285" s="155"/>
      <c r="E285" s="156"/>
      <c r="F285" s="157"/>
      <c r="G285" s="157"/>
      <c r="M285" s="158"/>
      <c r="N285" s="159"/>
      <c r="O285" s="159"/>
      <c r="P285" s="160"/>
      <c r="Q285" s="159"/>
      <c r="R285" s="160"/>
    </row>
    <row r="286" spans="1:18" s="154" customFormat="1" ht="35.25" customHeight="1">
      <c r="A286" s="153"/>
      <c r="B286" s="153"/>
      <c r="C286" s="175" t="s">
        <v>292</v>
      </c>
      <c r="D286" s="105"/>
      <c r="E286" s="58">
        <v>3</v>
      </c>
      <c r="F286" s="116" t="str">
        <f t="shared" ref="F286" si="41">IF(E286=4,"Sangat baik",IF(E286=3,"Baik",IF(E286=2,"Perlu ditingkatkan",IF(E286=1,"Perbaikan",IF(E286=0,"Perbaikan mayor")))))</f>
        <v>Baik</v>
      </c>
      <c r="G286" s="157"/>
      <c r="H286" s="200"/>
      <c r="I286" s="200"/>
      <c r="J286" s="200"/>
      <c r="K286" s="200"/>
      <c r="M286" s="158"/>
      <c r="N286" s="159"/>
      <c r="O286" s="159"/>
      <c r="P286" s="160"/>
      <c r="Q286" s="159"/>
      <c r="R286" s="160"/>
    </row>
    <row r="287" spans="1:18" s="107" customFormat="1" ht="15.75">
      <c r="A287" s="106"/>
      <c r="B287" s="106"/>
      <c r="C287" s="108" t="s">
        <v>1</v>
      </c>
      <c r="D287" s="108"/>
      <c r="E287" s="120">
        <f>AVERAGE(E280:E286)</f>
        <v>3</v>
      </c>
      <c r="F287" s="117"/>
      <c r="G287" s="117">
        <f>SUM(E280:E286)</f>
        <v>9</v>
      </c>
      <c r="M287" s="109"/>
      <c r="N287" s="110"/>
      <c r="O287" s="110"/>
      <c r="P287" s="111"/>
      <c r="Q287" s="110"/>
      <c r="R287" s="111"/>
    </row>
    <row r="288" spans="1:18" s="154" customFormat="1" ht="15.75">
      <c r="A288" s="153"/>
      <c r="B288" s="153"/>
      <c r="C288" s="155"/>
      <c r="D288" s="155"/>
      <c r="E288" s="156"/>
      <c r="F288" s="157"/>
      <c r="G288" s="157"/>
      <c r="M288" s="158"/>
      <c r="N288" s="159"/>
      <c r="O288" s="159"/>
      <c r="P288" s="160"/>
      <c r="Q288" s="159"/>
      <c r="R288" s="160"/>
    </row>
    <row r="289" spans="1:18" s="154" customFormat="1" ht="15.75">
      <c r="A289" s="153" t="s">
        <v>125</v>
      </c>
      <c r="B289" s="153"/>
      <c r="C289" s="155"/>
      <c r="D289" s="155"/>
      <c r="E289" s="156"/>
      <c r="F289" s="157"/>
      <c r="G289" s="157"/>
      <c r="M289" s="158"/>
      <c r="N289" s="159"/>
      <c r="O289" s="159"/>
      <c r="P289" s="160"/>
      <c r="Q289" s="159"/>
      <c r="R289" s="160"/>
    </row>
    <row r="290" spans="1:18" s="154" customFormat="1" ht="15.75">
      <c r="A290" s="153"/>
      <c r="B290" s="153" t="s">
        <v>293</v>
      </c>
      <c r="C290" s="155"/>
      <c r="D290" s="155"/>
      <c r="E290" s="156"/>
      <c r="F290" s="157"/>
      <c r="G290" s="157"/>
      <c r="M290" s="158"/>
      <c r="N290" s="159"/>
      <c r="O290" s="159"/>
      <c r="P290" s="160"/>
      <c r="Q290" s="159"/>
      <c r="R290" s="160"/>
    </row>
    <row r="291" spans="1:18" s="154" customFormat="1" ht="36" customHeight="1">
      <c r="A291" s="153"/>
      <c r="B291" s="153"/>
      <c r="C291" s="175" t="s">
        <v>294</v>
      </c>
      <c r="D291" s="105"/>
      <c r="E291" s="58">
        <v>3</v>
      </c>
      <c r="F291" s="116" t="str">
        <f t="shared" ref="F291:F292" si="42">IF(E291=4,"Sangat baik",IF(E291=3,"Baik",IF(E291=2,"Perlu ditingkatkan",IF(E291=1,"Perbaikan",IF(E291=0,"Perbaikan mayor")))))</f>
        <v>Baik</v>
      </c>
      <c r="G291" s="157"/>
      <c r="H291" s="200"/>
      <c r="I291" s="200"/>
      <c r="J291" s="200"/>
      <c r="K291" s="200"/>
      <c r="M291" s="158"/>
      <c r="N291" s="159"/>
      <c r="O291" s="159"/>
      <c r="P291" s="160"/>
      <c r="Q291" s="159"/>
      <c r="R291" s="160"/>
    </row>
    <row r="292" spans="1:18" s="154" customFormat="1" ht="35.25" customHeight="1">
      <c r="A292" s="153"/>
      <c r="B292" s="153"/>
      <c r="C292" s="175" t="s">
        <v>295</v>
      </c>
      <c r="D292" s="105"/>
      <c r="E292" s="58">
        <v>4</v>
      </c>
      <c r="F292" s="116" t="str">
        <f t="shared" si="42"/>
        <v>Sangat baik</v>
      </c>
      <c r="G292" s="157"/>
      <c r="H292" s="200"/>
      <c r="I292" s="200"/>
      <c r="J292" s="200"/>
      <c r="K292" s="200"/>
      <c r="M292" s="158"/>
      <c r="N292" s="159"/>
      <c r="O292" s="159"/>
      <c r="P292" s="160"/>
      <c r="Q292" s="159"/>
      <c r="R292" s="160"/>
    </row>
    <row r="293" spans="1:18" s="154" customFormat="1" ht="15.75">
      <c r="A293" s="153"/>
      <c r="B293" s="153"/>
      <c r="C293" s="155"/>
      <c r="D293" s="155"/>
      <c r="E293" s="156"/>
      <c r="F293" s="157"/>
      <c r="G293" s="157"/>
      <c r="M293" s="158"/>
      <c r="N293" s="159"/>
      <c r="O293" s="159"/>
      <c r="P293" s="160"/>
      <c r="Q293" s="159"/>
      <c r="R293" s="160"/>
    </row>
    <row r="294" spans="1:18" s="154" customFormat="1" ht="15.75">
      <c r="A294" s="153"/>
      <c r="B294" s="153" t="s">
        <v>296</v>
      </c>
      <c r="C294" s="155"/>
      <c r="D294" s="155"/>
      <c r="E294" s="156"/>
      <c r="F294" s="157"/>
      <c r="G294" s="157"/>
      <c r="M294" s="158"/>
      <c r="N294" s="159"/>
      <c r="O294" s="159"/>
      <c r="P294" s="160"/>
      <c r="Q294" s="159"/>
      <c r="R294" s="160"/>
    </row>
    <row r="295" spans="1:18" s="154" customFormat="1" ht="36" customHeight="1">
      <c r="A295" s="153"/>
      <c r="B295" s="153"/>
      <c r="C295" s="175" t="s">
        <v>297</v>
      </c>
      <c r="D295" s="105"/>
      <c r="E295" s="58">
        <v>2</v>
      </c>
      <c r="F295" s="116" t="str">
        <f t="shared" ref="F295" si="43">IF(E295=4,"Sangat baik",IF(E295=3,"Baik",IF(E295=2,"Perlu ditingkatkan",IF(E295=1,"Perbaikan",IF(E295=0,"Perbaikan mayor")))))</f>
        <v>Perlu ditingkatkan</v>
      </c>
      <c r="G295" s="157"/>
      <c r="H295" s="200"/>
      <c r="I295" s="200"/>
      <c r="J295" s="200"/>
      <c r="K295" s="200"/>
      <c r="M295" s="158"/>
      <c r="N295" s="159"/>
      <c r="O295" s="159"/>
      <c r="P295" s="160"/>
      <c r="Q295" s="159"/>
      <c r="R295" s="160"/>
    </row>
    <row r="296" spans="1:18" s="154" customFormat="1" ht="15.75">
      <c r="A296" s="153"/>
      <c r="B296" s="153"/>
      <c r="C296" s="155"/>
      <c r="D296" s="155"/>
      <c r="E296" s="156"/>
      <c r="F296" s="157"/>
      <c r="G296" s="157"/>
      <c r="M296" s="158"/>
      <c r="N296" s="159"/>
      <c r="O296" s="159"/>
      <c r="P296" s="160"/>
      <c r="Q296" s="159"/>
      <c r="R296" s="160"/>
    </row>
    <row r="297" spans="1:18" s="50" customFormat="1" ht="11.25" customHeight="1">
      <c r="A297" s="52" t="s">
        <v>75</v>
      </c>
      <c r="B297" s="52" t="s">
        <v>298</v>
      </c>
      <c r="C297" s="51"/>
      <c r="D297" s="51"/>
      <c r="E297" s="56"/>
      <c r="F297" s="114"/>
      <c r="G297" s="114"/>
      <c r="M297" s="59"/>
      <c r="N297" s="60"/>
      <c r="O297" s="60"/>
      <c r="P297" s="61"/>
      <c r="Q297" s="60"/>
      <c r="R297" s="61"/>
    </row>
    <row r="298" spans="1:18" s="50" customFormat="1" ht="36.75" customHeight="1">
      <c r="A298" s="52"/>
      <c r="B298" s="52"/>
      <c r="C298" s="162" t="s">
        <v>299</v>
      </c>
      <c r="D298" s="105"/>
      <c r="E298" s="58">
        <v>4</v>
      </c>
      <c r="F298" s="116" t="str">
        <f t="shared" ref="F298" si="44">IF(E298=4,"Sangat baik",IF(E298=3,"Baik",IF(E298=2,"Perlu ditingkatkan",IF(E298=1,"Perbaikan",IF(E298=0,"Perbaikan mayor")))))</f>
        <v>Sangat baik</v>
      </c>
      <c r="G298" s="114"/>
      <c r="H298" s="199"/>
      <c r="I298" s="199"/>
      <c r="J298" s="199"/>
      <c r="K298" s="199"/>
      <c r="M298" s="59"/>
      <c r="N298" s="60"/>
      <c r="O298" s="60"/>
      <c r="P298" s="61"/>
      <c r="Q298" s="60"/>
      <c r="R298" s="61"/>
    </row>
    <row r="299" spans="1:18" s="193" customFormat="1" ht="18" customHeight="1">
      <c r="A299" s="187"/>
      <c r="B299" s="187"/>
      <c r="C299" s="188" t="s">
        <v>1</v>
      </c>
      <c r="D299" s="189"/>
      <c r="E299" s="190">
        <f>AVERAGE(E291:E298)</f>
        <v>3.25</v>
      </c>
      <c r="F299" s="191"/>
      <c r="G299" s="192">
        <f>SUM(E291:E298)</f>
        <v>13</v>
      </c>
      <c r="M299" s="194"/>
      <c r="N299" s="195"/>
      <c r="O299" s="195"/>
      <c r="P299" s="196"/>
      <c r="Q299" s="195"/>
      <c r="R299" s="196"/>
    </row>
    <row r="300" spans="1:18" s="50" customFormat="1" ht="15.75">
      <c r="A300" s="52"/>
      <c r="B300" s="52"/>
      <c r="C300" s="51"/>
      <c r="D300" s="51"/>
      <c r="E300" s="56"/>
      <c r="F300" s="114"/>
      <c r="G300" s="114"/>
      <c r="M300" s="59"/>
      <c r="N300" s="60"/>
      <c r="O300" s="60"/>
      <c r="P300" s="61"/>
      <c r="Q300" s="60"/>
      <c r="R300" s="61"/>
    </row>
    <row r="301" spans="1:18" s="50" customFormat="1" ht="26.25">
      <c r="A301" s="52"/>
      <c r="C301" s="137" t="s">
        <v>81</v>
      </c>
      <c r="D301" s="51"/>
      <c r="E301" s="138">
        <f>+G299+G276+G265+G255+G239+G209+G193+G175+G161+G112+G87+G67+G61+G48+G35+G25+G287</f>
        <v>368</v>
      </c>
      <c r="F301" s="114"/>
      <c r="G301" s="114"/>
      <c r="M301" s="59"/>
      <c r="N301" s="60"/>
      <c r="O301" s="60"/>
      <c r="P301" s="61"/>
      <c r="Q301" s="60"/>
      <c r="R301" s="61"/>
    </row>
    <row r="302" spans="1:18" s="50" customFormat="1" ht="15.75">
      <c r="C302" s="51"/>
      <c r="D302" s="51"/>
      <c r="E302" s="56"/>
      <c r="F302" s="114"/>
      <c r="G302" s="114"/>
      <c r="M302" s="59"/>
      <c r="N302" s="60"/>
      <c r="O302" s="60"/>
      <c r="P302" s="61"/>
      <c r="Q302" s="60"/>
      <c r="R302" s="61"/>
    </row>
    <row r="303" spans="1:18" s="50" customFormat="1" ht="15.75">
      <c r="C303" s="51"/>
      <c r="D303" s="51"/>
      <c r="E303" s="56"/>
      <c r="F303" s="114"/>
      <c r="G303" s="114"/>
      <c r="M303" s="59"/>
      <c r="N303" s="60"/>
      <c r="O303" s="60"/>
      <c r="P303" s="61"/>
      <c r="Q303" s="60"/>
      <c r="R303" s="61"/>
    </row>
    <row r="304" spans="1:18" s="50" customFormat="1" ht="15.75">
      <c r="C304" s="51"/>
      <c r="D304" s="51"/>
      <c r="E304" s="56"/>
      <c r="F304" s="114"/>
      <c r="G304" s="114"/>
      <c r="M304" s="59"/>
      <c r="N304" s="60"/>
      <c r="O304" s="60"/>
      <c r="P304" s="61"/>
      <c r="Q304" s="60"/>
      <c r="R304" s="61"/>
    </row>
    <row r="305" spans="3:18" s="50" customFormat="1" ht="15.75">
      <c r="C305" s="51"/>
      <c r="D305" s="51"/>
      <c r="E305" s="56"/>
      <c r="F305" s="114"/>
      <c r="G305" s="114"/>
      <c r="M305" s="59"/>
      <c r="N305" s="60"/>
      <c r="O305" s="60"/>
      <c r="P305" s="61"/>
      <c r="Q305" s="60"/>
      <c r="R305" s="61"/>
    </row>
    <row r="306" spans="3:18" s="50" customFormat="1" ht="15.75">
      <c r="C306" s="51"/>
      <c r="D306" s="51"/>
      <c r="E306" s="56"/>
      <c r="F306" s="114"/>
      <c r="G306" s="114"/>
      <c r="M306" s="59"/>
      <c r="N306" s="60"/>
      <c r="O306" s="60"/>
      <c r="P306" s="61"/>
      <c r="Q306" s="60"/>
      <c r="R306" s="61"/>
    </row>
    <row r="307" spans="3:18" s="50" customFormat="1" ht="15.75">
      <c r="C307" s="51"/>
      <c r="D307" s="51"/>
      <c r="E307" s="56"/>
      <c r="F307" s="114"/>
      <c r="G307" s="114"/>
      <c r="M307" s="59"/>
      <c r="N307" s="60"/>
      <c r="O307" s="60"/>
      <c r="P307" s="61"/>
      <c r="Q307" s="60"/>
      <c r="R307" s="61"/>
    </row>
    <row r="308" spans="3:18" s="50" customFormat="1" ht="15.75">
      <c r="C308" s="51"/>
      <c r="D308" s="51"/>
      <c r="E308" s="56"/>
      <c r="F308" s="114"/>
      <c r="G308" s="114"/>
      <c r="M308" s="59"/>
      <c r="N308" s="60"/>
      <c r="O308" s="60"/>
      <c r="P308" s="61"/>
      <c r="Q308" s="60"/>
      <c r="R308" s="61"/>
    </row>
    <row r="309" spans="3:18" s="50" customFormat="1" ht="15.75">
      <c r="C309" s="51"/>
      <c r="D309" s="51"/>
      <c r="E309" s="56"/>
      <c r="F309" s="114"/>
      <c r="G309" s="114"/>
      <c r="M309" s="59"/>
      <c r="N309" s="60"/>
      <c r="O309" s="60"/>
      <c r="P309" s="61"/>
      <c r="Q309" s="60"/>
      <c r="R309" s="61"/>
    </row>
    <row r="310" spans="3:18" s="50" customFormat="1" ht="15.75">
      <c r="C310" s="51"/>
      <c r="D310" s="51"/>
      <c r="E310" s="56"/>
      <c r="F310" s="114"/>
      <c r="G310" s="114"/>
      <c r="M310" s="59"/>
      <c r="N310" s="60"/>
      <c r="O310" s="60"/>
      <c r="P310" s="61"/>
      <c r="Q310" s="60"/>
      <c r="R310" s="61"/>
    </row>
    <row r="311" spans="3:18" s="50" customFormat="1" ht="15.75">
      <c r="C311" s="51"/>
      <c r="D311" s="51"/>
      <c r="E311" s="56"/>
      <c r="F311" s="114"/>
      <c r="G311" s="114"/>
      <c r="M311" s="59"/>
      <c r="N311" s="60"/>
      <c r="O311" s="60"/>
      <c r="P311" s="61"/>
      <c r="Q311" s="60"/>
      <c r="R311" s="61"/>
    </row>
    <row r="312" spans="3:18" s="50" customFormat="1" ht="15.75">
      <c r="C312" s="51"/>
      <c r="D312" s="51"/>
      <c r="E312" s="56"/>
      <c r="F312" s="114"/>
      <c r="G312" s="114"/>
      <c r="M312" s="59"/>
      <c r="N312" s="60"/>
      <c r="O312" s="60"/>
      <c r="P312" s="61"/>
      <c r="Q312" s="60"/>
      <c r="R312" s="61"/>
    </row>
    <row r="313" spans="3:18" s="50" customFormat="1" ht="15.75">
      <c r="C313" s="51"/>
      <c r="D313" s="51"/>
      <c r="E313" s="56"/>
      <c r="F313" s="114"/>
      <c r="G313" s="114"/>
      <c r="M313" s="59"/>
      <c r="N313" s="60"/>
      <c r="O313" s="60"/>
      <c r="P313" s="61"/>
      <c r="Q313" s="60"/>
      <c r="R313" s="61"/>
    </row>
    <row r="314" spans="3:18" s="50" customFormat="1" ht="15.75">
      <c r="C314" s="51"/>
      <c r="D314" s="51"/>
      <c r="E314" s="56"/>
      <c r="F314" s="114"/>
      <c r="G314" s="114"/>
      <c r="M314" s="59"/>
      <c r="N314" s="60"/>
      <c r="O314" s="60"/>
      <c r="P314" s="61"/>
      <c r="Q314" s="60"/>
      <c r="R314" s="61"/>
    </row>
    <row r="315" spans="3:18" s="50" customFormat="1" ht="15.75">
      <c r="C315" s="51"/>
      <c r="D315" s="51"/>
      <c r="E315" s="56"/>
      <c r="F315" s="114"/>
      <c r="G315" s="114"/>
      <c r="M315" s="59"/>
      <c r="N315" s="60"/>
      <c r="O315" s="60"/>
      <c r="P315" s="61"/>
      <c r="Q315" s="60"/>
      <c r="R315" s="61"/>
    </row>
    <row r="316" spans="3:18" s="50" customFormat="1" ht="15.75">
      <c r="C316" s="51"/>
      <c r="D316" s="51"/>
      <c r="E316" s="56"/>
      <c r="F316" s="114"/>
      <c r="G316" s="114"/>
      <c r="M316" s="59"/>
      <c r="N316" s="60"/>
      <c r="O316" s="60"/>
      <c r="P316" s="61"/>
      <c r="Q316" s="60"/>
      <c r="R316" s="61"/>
    </row>
    <row r="317" spans="3:18" s="50" customFormat="1" ht="15.75">
      <c r="C317" s="51"/>
      <c r="D317" s="51"/>
      <c r="E317" s="56"/>
      <c r="F317" s="114"/>
      <c r="G317" s="114"/>
      <c r="M317" s="59"/>
      <c r="N317" s="60"/>
      <c r="O317" s="60"/>
      <c r="P317" s="61"/>
      <c r="Q317" s="60"/>
      <c r="R317" s="61"/>
    </row>
    <row r="318" spans="3:18" s="50" customFormat="1" ht="15.75">
      <c r="C318" s="51"/>
      <c r="D318" s="51"/>
      <c r="E318" s="56"/>
      <c r="F318" s="114"/>
      <c r="G318" s="114"/>
      <c r="M318" s="59"/>
      <c r="N318" s="60"/>
      <c r="O318" s="60"/>
      <c r="P318" s="61"/>
      <c r="Q318" s="60"/>
      <c r="R318" s="61"/>
    </row>
    <row r="319" spans="3:18" s="50" customFormat="1" ht="15.75">
      <c r="C319" s="51"/>
      <c r="D319" s="51"/>
      <c r="E319" s="56"/>
      <c r="F319" s="114"/>
      <c r="G319" s="114"/>
      <c r="M319" s="59"/>
      <c r="N319" s="60"/>
      <c r="O319" s="60"/>
      <c r="P319" s="61"/>
      <c r="Q319" s="60"/>
      <c r="R319" s="61"/>
    </row>
    <row r="320" spans="3:18" s="50" customFormat="1" ht="15.75">
      <c r="C320" s="51"/>
      <c r="D320" s="51"/>
      <c r="E320" s="56"/>
      <c r="F320" s="114"/>
      <c r="G320" s="114"/>
      <c r="M320" s="59"/>
      <c r="N320" s="60"/>
      <c r="O320" s="60"/>
      <c r="P320" s="61"/>
      <c r="Q320" s="60"/>
      <c r="R320" s="61"/>
    </row>
    <row r="321" spans="3:18" s="50" customFormat="1" ht="15.75">
      <c r="C321" s="51"/>
      <c r="D321" s="51"/>
      <c r="E321" s="56"/>
      <c r="F321" s="114"/>
      <c r="G321" s="114"/>
      <c r="M321" s="59"/>
      <c r="N321" s="60"/>
      <c r="O321" s="60"/>
      <c r="P321" s="61"/>
      <c r="Q321" s="60"/>
      <c r="R321" s="61"/>
    </row>
    <row r="322" spans="3:18" s="50" customFormat="1" ht="15.75">
      <c r="C322" s="51"/>
      <c r="D322" s="51"/>
      <c r="E322" s="56"/>
      <c r="F322" s="114"/>
      <c r="G322" s="114"/>
      <c r="M322" s="59"/>
      <c r="N322" s="60"/>
      <c r="O322" s="60"/>
      <c r="P322" s="61"/>
      <c r="Q322" s="60"/>
      <c r="R322" s="61"/>
    </row>
    <row r="323" spans="3:18" s="50" customFormat="1" ht="15.75">
      <c r="C323" s="51"/>
      <c r="D323" s="51"/>
      <c r="E323" s="56"/>
      <c r="F323" s="114"/>
      <c r="G323" s="114"/>
      <c r="M323" s="59"/>
      <c r="N323" s="60"/>
      <c r="O323" s="60"/>
      <c r="P323" s="61"/>
      <c r="Q323" s="60"/>
      <c r="R323" s="61"/>
    </row>
    <row r="324" spans="3:18" s="50" customFormat="1" ht="15.75">
      <c r="C324" s="51"/>
      <c r="D324" s="51"/>
      <c r="E324" s="56"/>
      <c r="F324" s="114"/>
      <c r="G324" s="114"/>
      <c r="M324" s="59"/>
      <c r="N324" s="60"/>
      <c r="O324" s="60"/>
      <c r="P324" s="61"/>
      <c r="Q324" s="60"/>
      <c r="R324" s="61"/>
    </row>
    <row r="325" spans="3:18" s="50" customFormat="1" ht="15.75">
      <c r="C325" s="51"/>
      <c r="D325" s="51"/>
      <c r="E325" s="56"/>
      <c r="F325" s="114"/>
      <c r="G325" s="114"/>
      <c r="M325" s="59"/>
      <c r="N325" s="60"/>
      <c r="O325" s="60"/>
      <c r="P325" s="61"/>
      <c r="Q325" s="60"/>
      <c r="R325" s="61"/>
    </row>
    <row r="326" spans="3:18" s="50" customFormat="1" ht="15.75">
      <c r="C326" s="51"/>
      <c r="D326" s="51"/>
      <c r="E326" s="56"/>
      <c r="F326" s="114"/>
      <c r="G326" s="114"/>
      <c r="M326" s="59"/>
      <c r="N326" s="60"/>
      <c r="O326" s="60"/>
      <c r="P326" s="61"/>
      <c r="Q326" s="60"/>
      <c r="R326" s="61"/>
    </row>
    <row r="327" spans="3:18" s="50" customFormat="1" ht="15.75">
      <c r="C327" s="51"/>
      <c r="D327" s="51"/>
      <c r="E327" s="56"/>
      <c r="F327" s="114"/>
      <c r="G327" s="114"/>
      <c r="M327" s="59"/>
      <c r="N327" s="60"/>
      <c r="O327" s="60"/>
      <c r="P327" s="61"/>
      <c r="Q327" s="60"/>
      <c r="R327" s="61"/>
    </row>
    <row r="328" spans="3:18" s="50" customFormat="1" ht="15.75">
      <c r="C328" s="51"/>
      <c r="D328" s="51"/>
      <c r="E328" s="56"/>
      <c r="F328" s="114"/>
      <c r="G328" s="114"/>
      <c r="M328" s="59"/>
      <c r="N328" s="60"/>
      <c r="O328" s="60"/>
      <c r="P328" s="61"/>
      <c r="Q328" s="60"/>
      <c r="R328" s="61"/>
    </row>
    <row r="329" spans="3:18" s="50" customFormat="1" ht="15.75">
      <c r="C329" s="51"/>
      <c r="D329" s="51"/>
      <c r="E329" s="56"/>
      <c r="F329" s="114"/>
      <c r="G329" s="114"/>
      <c r="M329" s="59"/>
      <c r="N329" s="60"/>
      <c r="O329" s="60"/>
      <c r="P329" s="61"/>
      <c r="Q329" s="60"/>
      <c r="R329" s="61"/>
    </row>
    <row r="330" spans="3:18" s="50" customFormat="1" ht="15.75">
      <c r="C330" s="51"/>
      <c r="D330" s="51"/>
      <c r="E330" s="56"/>
      <c r="F330" s="114"/>
      <c r="G330" s="114"/>
      <c r="M330" s="59"/>
      <c r="N330" s="60"/>
      <c r="O330" s="60"/>
      <c r="P330" s="61"/>
      <c r="Q330" s="60"/>
      <c r="R330" s="61"/>
    </row>
    <row r="331" spans="3:18" s="50" customFormat="1" ht="15.75">
      <c r="C331" s="51"/>
      <c r="D331" s="51"/>
      <c r="E331" s="56"/>
      <c r="F331" s="114"/>
      <c r="G331" s="114"/>
      <c r="M331" s="59"/>
      <c r="N331" s="60"/>
      <c r="O331" s="60"/>
      <c r="P331" s="61"/>
      <c r="Q331" s="60"/>
      <c r="R331" s="61"/>
    </row>
    <row r="332" spans="3:18" s="50" customFormat="1" ht="15.75">
      <c r="C332" s="51"/>
      <c r="D332" s="51"/>
      <c r="E332" s="56"/>
      <c r="F332" s="114"/>
      <c r="G332" s="114"/>
      <c r="M332" s="59"/>
      <c r="N332" s="60"/>
      <c r="O332" s="60"/>
      <c r="P332" s="61"/>
      <c r="Q332" s="60"/>
      <c r="R332" s="61"/>
    </row>
  </sheetData>
  <mergeCells count="5">
    <mergeCell ref="D8:E8"/>
    <mergeCell ref="B13:C13"/>
    <mergeCell ref="B43:C43"/>
    <mergeCell ref="B45:C45"/>
    <mergeCell ref="D9:E9"/>
  </mergeCells>
  <conditionalFormatting sqref="E244:E248 E272 E251:E254 E264 E238 E171:E174 E213:E215 E130:E134 E165:E168 E91:E102 E109:E112 E85:E86 E20:E24 E56:E57 E60 E65:E66 E71:E76 E52:E53 E145:E151 E160:E161 E207:E208 E29 E39:E42 E44 E46:E47 E105:E106 E154:E157 E203:E204 E218 E220:E224 E226 E229:E236 E14:E17 E34 E79:E82 E121:E127 E117:E118 E137:E138 E141:E142 E179:E186 E189 E192 E197:E200">
    <cfRule type="cellIs" dxfId="23" priority="201" stopIfTrue="1" operator="lessThan">
      <formula>1</formula>
    </cfRule>
    <cfRule type="cellIs" dxfId="22" priority="202" stopIfTrue="1" operator="greaterThan">
      <formula>7</formula>
    </cfRule>
  </conditionalFormatting>
  <conditionalFormatting sqref="E243">
    <cfRule type="cellIs" dxfId="21" priority="21" stopIfTrue="1" operator="lessThan">
      <formula>1</formula>
    </cfRule>
    <cfRule type="cellIs" dxfId="20" priority="22" stopIfTrue="1" operator="greaterThan">
      <formula>7</formula>
    </cfRule>
  </conditionalFormatting>
  <conditionalFormatting sqref="E259:E261">
    <cfRule type="cellIs" dxfId="19" priority="19" stopIfTrue="1" operator="lessThan">
      <formula>1</formula>
    </cfRule>
    <cfRule type="cellIs" dxfId="18" priority="20" stopIfTrue="1" operator="greaterThan">
      <formula>7</formula>
    </cfRule>
  </conditionalFormatting>
  <conditionalFormatting sqref="E269">
    <cfRule type="cellIs" dxfId="17" priority="17" stopIfTrue="1" operator="lessThan">
      <formula>1</formula>
    </cfRule>
    <cfRule type="cellIs" dxfId="16" priority="18" stopIfTrue="1" operator="greaterThan">
      <formula>7</formula>
    </cfRule>
  </conditionalFormatting>
  <conditionalFormatting sqref="E273:E275">
    <cfRule type="cellIs" dxfId="15" priority="15" stopIfTrue="1" operator="lessThan">
      <formula>1</formula>
    </cfRule>
    <cfRule type="cellIs" dxfId="14" priority="16" stopIfTrue="1" operator="greaterThan">
      <formula>7</formula>
    </cfRule>
  </conditionalFormatting>
  <conditionalFormatting sqref="E280">
    <cfRule type="cellIs" dxfId="13" priority="13" stopIfTrue="1" operator="lessThan">
      <formula>1</formula>
    </cfRule>
    <cfRule type="cellIs" dxfId="12" priority="14" stopIfTrue="1" operator="greaterThan">
      <formula>7</formula>
    </cfRule>
  </conditionalFormatting>
  <conditionalFormatting sqref="E283">
    <cfRule type="cellIs" dxfId="11" priority="11" stopIfTrue="1" operator="lessThan">
      <formula>1</formula>
    </cfRule>
    <cfRule type="cellIs" dxfId="10" priority="12" stopIfTrue="1" operator="greaterThan">
      <formula>7</formula>
    </cfRule>
  </conditionalFormatting>
  <conditionalFormatting sqref="E286">
    <cfRule type="cellIs" dxfId="9" priority="9" stopIfTrue="1" operator="lessThan">
      <formula>1</formula>
    </cfRule>
    <cfRule type="cellIs" dxfId="8" priority="10" stopIfTrue="1" operator="greaterThan">
      <formula>7</formula>
    </cfRule>
  </conditionalFormatting>
  <conditionalFormatting sqref="E291">
    <cfRule type="cellIs" dxfId="7" priority="7" stopIfTrue="1" operator="lessThan">
      <formula>1</formula>
    </cfRule>
    <cfRule type="cellIs" dxfId="6" priority="8" stopIfTrue="1" operator="greaterThan">
      <formula>7</formula>
    </cfRule>
  </conditionalFormatting>
  <conditionalFormatting sqref="E292">
    <cfRule type="cellIs" dxfId="5" priority="5" stopIfTrue="1" operator="lessThan">
      <formula>1</formula>
    </cfRule>
    <cfRule type="cellIs" dxfId="4" priority="6" stopIfTrue="1" operator="greaterThan">
      <formula>7</formula>
    </cfRule>
  </conditionalFormatting>
  <conditionalFormatting sqref="E295">
    <cfRule type="cellIs" dxfId="3" priority="3" stopIfTrue="1" operator="lessThan">
      <formula>1</formula>
    </cfRule>
    <cfRule type="cellIs" dxfId="2" priority="4" stopIfTrue="1" operator="greaterThan">
      <formula>7</formula>
    </cfRule>
  </conditionalFormatting>
  <conditionalFormatting sqref="E298">
    <cfRule type="cellIs" dxfId="1" priority="1" stopIfTrue="1" operator="lessThan">
      <formula>1</formula>
    </cfRule>
    <cfRule type="cellIs" dxfId="0" priority="2" stopIfTrue="1" operator="greaterThan">
      <formula>7</formula>
    </cfRule>
  </conditionalFormatting>
  <pageMargins left="0.39370078740157483" right="0.39370078740157483" top="0.35433070866141736" bottom="0.31496062992125984" header="0.11811023622047245" footer="0.11811023622047245"/>
  <pageSetup paperSize="9" scale="60" orientation="landscape" horizontalDpi="4294967294" r:id="rId1"/>
  <headerFooter scaleWithDoc="0"/>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8"/>
  <sheetViews>
    <sheetView topLeftCell="B1" zoomScale="80" zoomScaleNormal="80" zoomScaleSheetLayoutView="90" workbookViewId="0">
      <selection activeCell="B22" sqref="B22"/>
    </sheetView>
  </sheetViews>
  <sheetFormatPr defaultRowHeight="15"/>
  <cols>
    <col min="1" max="1" width="3.85546875" hidden="1" customWidth="1"/>
    <col min="2" max="2" width="38.140625" customWidth="1"/>
    <col min="3" max="3" width="12.28515625" style="1" customWidth="1"/>
    <col min="4" max="4" width="18.140625" customWidth="1"/>
    <col min="5" max="5" width="31.7109375" customWidth="1"/>
    <col min="6" max="6" width="36.42578125" customWidth="1"/>
    <col min="7" max="7" width="31.5703125" customWidth="1"/>
    <col min="8" max="8" width="29.7109375" customWidth="1"/>
    <col min="9" max="9" width="25.85546875" customWidth="1"/>
  </cols>
  <sheetData>
    <row r="1" spans="2:9" ht="18.75">
      <c r="B1" s="128" t="s">
        <v>45</v>
      </c>
      <c r="C1" s="203" t="s">
        <v>47</v>
      </c>
      <c r="D1" s="67"/>
    </row>
    <row r="2" spans="2:9" ht="18.75">
      <c r="B2" s="128" t="s">
        <v>15</v>
      </c>
      <c r="C2" s="129">
        <v>2013</v>
      </c>
      <c r="D2" s="67"/>
    </row>
    <row r="3" spans="2:9" ht="18.75">
      <c r="B3" s="128"/>
      <c r="C3" s="129"/>
      <c r="D3" s="67"/>
    </row>
    <row r="4" spans="2:9">
      <c r="B4" s="67"/>
      <c r="C4" s="130"/>
      <c r="D4" s="67"/>
    </row>
    <row r="5" spans="2:9" ht="47.25">
      <c r="B5" s="204" t="s">
        <v>0</v>
      </c>
      <c r="C5" s="205" t="s">
        <v>79</v>
      </c>
      <c r="D5" s="204" t="s">
        <v>5</v>
      </c>
      <c r="E5" s="37" t="s">
        <v>22</v>
      </c>
      <c r="F5" s="38" t="s">
        <v>32</v>
      </c>
      <c r="G5" s="37" t="s">
        <v>23</v>
      </c>
      <c r="H5" s="37" t="s">
        <v>24</v>
      </c>
      <c r="I5" s="37" t="s">
        <v>25</v>
      </c>
    </row>
    <row r="6" spans="2:9" ht="59.25" customHeight="1">
      <c r="B6" s="45" t="str">
        <f>+'Nilai &amp; Analisis per Indikator'!A12</f>
        <v>Standar 1: Identitas</v>
      </c>
      <c r="C6" s="46">
        <f>+'Nilai &amp; Analisis per Indikator'!E25</f>
        <v>1.7777777777777777</v>
      </c>
      <c r="D6" s="116" t="str">
        <f>IF(C6&gt;=3.75,"Sangat baik",IF(C6&gt;=3,"Baik",IF(C6&gt;=2,"Perlu ditingkatkan",IF(C6&gt;=1,"Perbaikan",IF(C6&gt;=0,"Perbaikan mayor")))))</f>
        <v>Perbaikan</v>
      </c>
      <c r="E6" s="201"/>
      <c r="F6" s="202"/>
      <c r="G6" s="201"/>
      <c r="H6" s="201"/>
      <c r="I6" s="201"/>
    </row>
    <row r="7" spans="2:9" ht="45" customHeight="1">
      <c r="B7" s="45" t="str">
        <f>+'Nilai &amp; Analisis per Indikator'!A27</f>
        <v>Standar 2: Standar Kurikulum</v>
      </c>
      <c r="C7" s="46">
        <f>+'Nilai &amp; Analisis per Indikator'!E35</f>
        <v>2.5</v>
      </c>
      <c r="D7" s="116" t="str">
        <f t="shared" ref="D7:D23" si="0">IF(C7&gt;=3.75,"Sangat baik",IF(C7&gt;=3,"Baik",IF(C7&gt;=2,"Perlu ditingkatkan",IF(C7&gt;=1,"Perbaikan",IF(C7&gt;=0,"Perbaikan mayor")))))</f>
        <v>Perlu ditingkatkan</v>
      </c>
      <c r="E7" s="201"/>
      <c r="F7" s="202"/>
      <c r="G7" s="201"/>
      <c r="H7" s="201"/>
      <c r="I7" s="201"/>
    </row>
    <row r="8" spans="2:9" ht="42" customHeight="1">
      <c r="B8" s="45" t="str">
        <f>+'Nilai &amp; Analisis per Indikator'!A37</f>
        <v>Standar 3: Standar Proses</v>
      </c>
      <c r="C8" s="46">
        <f>+'Nilai &amp; Analisis per Indikator'!E48</f>
        <v>2.2857142857142856</v>
      </c>
      <c r="D8" s="116" t="str">
        <f t="shared" si="0"/>
        <v>Perlu ditingkatkan</v>
      </c>
      <c r="E8" s="201"/>
      <c r="F8" s="202"/>
      <c r="G8" s="201"/>
      <c r="H8" s="201"/>
      <c r="I8" s="201"/>
    </row>
    <row r="9" spans="2:9" ht="34.5" customHeight="1">
      <c r="B9" s="45" t="str">
        <f>+'Nilai &amp; Analisis per Indikator'!A50</f>
        <v>Standar 4: Evaluasi</v>
      </c>
      <c r="C9" s="46">
        <f>+'Nilai &amp; Analisis per Indikator'!E61</f>
        <v>2.4</v>
      </c>
      <c r="D9" s="116" t="str">
        <f t="shared" si="0"/>
        <v>Perlu ditingkatkan</v>
      </c>
      <c r="E9" s="201"/>
      <c r="F9" s="202"/>
      <c r="G9" s="201"/>
      <c r="H9" s="201"/>
      <c r="I9" s="201"/>
    </row>
    <row r="10" spans="2:9" ht="38.25" customHeight="1">
      <c r="B10" s="45" t="str">
        <f>+'Nilai &amp; Analisis per Indikator'!A63</f>
        <v>Standar 5: Suasana Akademik</v>
      </c>
      <c r="C10" s="46">
        <f>+'Nilai &amp; Analisis per Indikator'!E67</f>
        <v>2.5</v>
      </c>
      <c r="D10" s="116" t="str">
        <f t="shared" si="0"/>
        <v>Perlu ditingkatkan</v>
      </c>
      <c r="E10" s="201"/>
      <c r="F10" s="202"/>
      <c r="G10" s="201"/>
      <c r="H10" s="201"/>
      <c r="I10" s="201"/>
    </row>
    <row r="11" spans="2:9" ht="44.25" customHeight="1">
      <c r="B11" s="45" t="str">
        <f>+'Nilai &amp; Analisis per Indikator'!A69</f>
        <v>Standar 6: Kemahasiswaan</v>
      </c>
      <c r="C11" s="46">
        <f>+'Nilai &amp; Analisis per Indikator'!E87</f>
        <v>2.4166666666666665</v>
      </c>
      <c r="D11" s="116" t="str">
        <f t="shared" si="0"/>
        <v>Perlu ditingkatkan</v>
      </c>
      <c r="E11" s="201"/>
      <c r="F11" s="202"/>
      <c r="G11" s="201"/>
      <c r="H11" s="201"/>
      <c r="I11" s="201"/>
    </row>
    <row r="12" spans="2:9" ht="39" customHeight="1">
      <c r="B12" s="45" t="str">
        <f>+'Nilai &amp; Analisis per Indikator'!A89</f>
        <v xml:space="preserve">Standar 7: Lulusan </v>
      </c>
      <c r="C12" s="46">
        <f>+'Nilai &amp; Analisis per Indikator'!E112</f>
        <v>2.125</v>
      </c>
      <c r="D12" s="116" t="str">
        <f t="shared" si="0"/>
        <v>Perlu ditingkatkan</v>
      </c>
      <c r="E12" s="201"/>
      <c r="F12" s="202"/>
      <c r="G12" s="201"/>
      <c r="H12" s="201"/>
      <c r="I12" s="201"/>
    </row>
    <row r="13" spans="2:9" ht="33" customHeight="1">
      <c r="B13" s="45" t="str">
        <f>+'Nilai &amp; Analisis per Indikator'!A114</f>
        <v>Standar 8: Sumber Daya Manusia</v>
      </c>
      <c r="C13" s="46">
        <f>+'Nilai &amp; Analisis per Indikator'!E161</f>
        <v>2.2692307692307692</v>
      </c>
      <c r="D13" s="116" t="str">
        <f t="shared" si="0"/>
        <v>Perlu ditingkatkan</v>
      </c>
      <c r="E13" s="201"/>
      <c r="F13" s="201"/>
      <c r="G13" s="201"/>
      <c r="H13" s="201"/>
      <c r="I13" s="201"/>
    </row>
    <row r="14" spans="2:9" ht="35.25" customHeight="1">
      <c r="B14" s="45" t="str">
        <f>+'Nilai &amp; Analisis per Indikator'!A163</f>
        <v xml:space="preserve">Standar 9: Sarana dan Prasarana </v>
      </c>
      <c r="C14" s="46">
        <f>+'Nilai &amp; Analisis per Indikator'!E175</f>
        <v>2.5</v>
      </c>
      <c r="D14" s="116" t="str">
        <f t="shared" si="0"/>
        <v>Perlu ditingkatkan</v>
      </c>
      <c r="E14" s="201"/>
      <c r="F14" s="201"/>
      <c r="G14" s="201"/>
      <c r="H14" s="201"/>
      <c r="I14" s="201"/>
    </row>
    <row r="15" spans="2:9" ht="35.25" customHeight="1">
      <c r="B15" s="45" t="s">
        <v>302</v>
      </c>
      <c r="C15" s="46">
        <f>+'Nilai &amp; Analisis per Indikator'!E193</f>
        <v>2.5</v>
      </c>
      <c r="D15" s="116" t="str">
        <f t="shared" si="0"/>
        <v>Perlu ditingkatkan</v>
      </c>
      <c r="E15" s="201"/>
      <c r="F15" s="201"/>
      <c r="G15" s="201"/>
      <c r="H15" s="201"/>
      <c r="I15" s="201"/>
    </row>
    <row r="16" spans="2:9" ht="37.5" customHeight="1">
      <c r="B16" s="45" t="str">
        <f>+'Nilai &amp; Analisis per Indikator'!A195</f>
        <v xml:space="preserve">Standar 11: Pembiayaan </v>
      </c>
      <c r="C16" s="46">
        <f>+'Nilai &amp; Analisis per Indikator'!E209</f>
        <v>3</v>
      </c>
      <c r="D16" s="116" t="str">
        <f t="shared" si="0"/>
        <v>Baik</v>
      </c>
      <c r="E16" s="201"/>
      <c r="F16" s="201"/>
      <c r="G16" s="201"/>
      <c r="H16" s="201"/>
      <c r="I16" s="201"/>
    </row>
    <row r="17" spans="1:9" ht="41.25" customHeight="1">
      <c r="B17" s="45" t="str">
        <f>+'Nilai &amp; Analisis per Indikator'!A211</f>
        <v>Standar 12. Pengelolaan</v>
      </c>
      <c r="C17" s="46">
        <f>+'Nilai &amp; Analisis per Indikator'!E239</f>
        <v>2.9411764705882355</v>
      </c>
      <c r="D17" s="116" t="str">
        <f t="shared" si="0"/>
        <v>Perlu ditingkatkan</v>
      </c>
      <c r="E17" s="201"/>
      <c r="F17" s="201"/>
      <c r="G17" s="201"/>
      <c r="H17" s="201"/>
      <c r="I17" s="201"/>
    </row>
    <row r="18" spans="1:9" ht="41.25" customHeight="1">
      <c r="B18" s="45" t="str">
        <f>+'Nilai &amp; Analisis per Indikator'!A241</f>
        <v>Standar 13: Penelitian</v>
      </c>
      <c r="C18" s="46">
        <f>+'Nilai &amp; Analisis per Indikator'!E255</f>
        <v>3</v>
      </c>
      <c r="D18" s="116" t="str">
        <f t="shared" si="0"/>
        <v>Baik</v>
      </c>
      <c r="E18" s="201"/>
      <c r="F18" s="201"/>
      <c r="G18" s="201"/>
      <c r="H18" s="201"/>
      <c r="I18" s="201"/>
    </row>
    <row r="19" spans="1:9" ht="41.25" customHeight="1">
      <c r="B19" s="45" t="str">
        <f>+'Nilai &amp; Analisis per Indikator'!A257</f>
        <v>Standar 14: Pengabdian Kepada Masyarakat</v>
      </c>
      <c r="C19" s="46">
        <f>+'Nilai &amp; Analisis per Indikator'!E265</f>
        <v>3.75</v>
      </c>
      <c r="D19" s="116" t="str">
        <f t="shared" si="0"/>
        <v>Sangat baik</v>
      </c>
      <c r="E19" s="201"/>
      <c r="F19" s="201"/>
      <c r="G19" s="201"/>
      <c r="H19" s="201"/>
      <c r="I19" s="201"/>
    </row>
    <row r="20" spans="1:9" ht="41.25" customHeight="1">
      <c r="B20" s="45" t="str">
        <f>+'Nilai &amp; Analisis per Indikator'!A267</f>
        <v xml:space="preserve">Standar 15: Kerjasama </v>
      </c>
      <c r="C20" s="46">
        <f>+'Nilai &amp; Analisis per Indikator'!E276</f>
        <v>3</v>
      </c>
      <c r="D20" s="116" t="str">
        <f t="shared" si="0"/>
        <v>Baik</v>
      </c>
      <c r="E20" s="201"/>
      <c r="F20" s="201"/>
      <c r="G20" s="201"/>
      <c r="H20" s="201"/>
      <c r="I20" s="201"/>
    </row>
    <row r="21" spans="1:9" ht="41.25" customHeight="1">
      <c r="B21" s="45" t="s">
        <v>303</v>
      </c>
      <c r="C21" s="46">
        <f>+'Nilai &amp; Analisis per Indikator'!E287</f>
        <v>3</v>
      </c>
      <c r="D21" s="116" t="str">
        <f t="shared" si="0"/>
        <v>Baik</v>
      </c>
      <c r="E21" s="201"/>
      <c r="F21" s="201"/>
      <c r="G21" s="201"/>
      <c r="H21" s="201"/>
      <c r="I21" s="201"/>
    </row>
    <row r="22" spans="1:9" ht="48" customHeight="1">
      <c r="B22" s="45" t="s">
        <v>304</v>
      </c>
      <c r="C22" s="46">
        <f>+'Nilai &amp; Analisis per Indikator'!E299</f>
        <v>3.25</v>
      </c>
      <c r="D22" s="116" t="str">
        <f t="shared" si="0"/>
        <v>Baik</v>
      </c>
      <c r="E22" s="201"/>
      <c r="F22" s="201"/>
      <c r="G22" s="201"/>
      <c r="H22" s="201"/>
      <c r="I22" s="201"/>
    </row>
    <row r="23" spans="1:9" ht="33.75" customHeight="1">
      <c r="B23" s="139" t="s">
        <v>1</v>
      </c>
      <c r="C23" s="144">
        <f>AVERAGE(C6:C22)</f>
        <v>2.6597391747045727</v>
      </c>
      <c r="D23" s="116" t="str">
        <f t="shared" si="0"/>
        <v>Perlu ditingkatkan</v>
      </c>
      <c r="E23" s="30"/>
      <c r="F23" s="30"/>
      <c r="G23" s="30"/>
      <c r="H23" s="30"/>
      <c r="I23" s="30"/>
    </row>
    <row r="24" spans="1:9" ht="33.75" customHeight="1">
      <c r="B24" s="139" t="s">
        <v>81</v>
      </c>
      <c r="C24" s="145">
        <f>+'Nilai &amp; Analisis per Indikator'!E301</f>
        <v>368</v>
      </c>
      <c r="D24" s="116"/>
      <c r="E24" s="146" t="s">
        <v>82</v>
      </c>
      <c r="F24" s="147"/>
      <c r="G24" s="30"/>
      <c r="H24" s="30"/>
      <c r="I24" s="30"/>
    </row>
    <row r="25" spans="1:9" ht="15.75">
      <c r="A25" s="32"/>
      <c r="B25" s="33"/>
      <c r="C25" s="34"/>
      <c r="D25" s="35"/>
      <c r="E25" s="31"/>
      <c r="F25" s="31"/>
      <c r="G25" s="31"/>
      <c r="H25" s="31"/>
      <c r="I25" s="31"/>
    </row>
    <row r="26" spans="1:9">
      <c r="B26" s="7"/>
      <c r="C26" s="8"/>
      <c r="D26" s="9"/>
    </row>
    <row r="27" spans="1:9" ht="18.75">
      <c r="A27" s="39" t="s">
        <v>31</v>
      </c>
      <c r="B27" s="40" t="s">
        <v>26</v>
      </c>
      <c r="C27" s="221" t="s">
        <v>27</v>
      </c>
      <c r="D27" s="221"/>
      <c r="E27" s="221"/>
      <c r="F27" s="221" t="s">
        <v>28</v>
      </c>
      <c r="G27" s="221"/>
    </row>
    <row r="28" spans="1:9" ht="120" customHeight="1">
      <c r="A28" s="48">
        <v>1</v>
      </c>
      <c r="B28" s="47" t="s">
        <v>29</v>
      </c>
      <c r="C28" s="222"/>
      <c r="D28" s="222"/>
      <c r="E28" s="222"/>
      <c r="F28" s="223"/>
      <c r="G28" s="223"/>
    </row>
  </sheetData>
  <mergeCells count="4">
    <mergeCell ref="F27:G27"/>
    <mergeCell ref="C27:E27"/>
    <mergeCell ref="C28:E28"/>
    <mergeCell ref="F28:G28"/>
  </mergeCells>
  <printOptions horizontalCentered="1"/>
  <pageMargins left="0.39370078740157483" right="0.26"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2" t="s">
        <v>2</v>
      </c>
    </row>
    <row r="2" spans="1:1" ht="21">
      <c r="A2" s="13" t="s">
        <v>8</v>
      </c>
    </row>
    <row r="3" spans="1:1" ht="21">
      <c r="A3" s="13" t="s">
        <v>7</v>
      </c>
    </row>
    <row r="7" spans="1:1" ht="21">
      <c r="A7" s="13" t="s">
        <v>2</v>
      </c>
    </row>
    <row r="8" spans="1:1" ht="21">
      <c r="A8" s="13"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C32"/>
  <sheetViews>
    <sheetView zoomScale="90" zoomScaleNormal="90" workbookViewId="0">
      <selection activeCell="P16" sqref="P16"/>
    </sheetView>
  </sheetViews>
  <sheetFormatPr defaultRowHeight="15"/>
  <cols>
    <col min="2" max="2" width="44.140625" bestFit="1" customWidth="1"/>
  </cols>
  <sheetData>
    <row r="1" spans="2:3">
      <c r="C1" s="1"/>
    </row>
    <row r="2" spans="2:3">
      <c r="C2" s="1"/>
    </row>
    <row r="3" spans="2:3" ht="31.5">
      <c r="B3" s="11" t="s">
        <v>0</v>
      </c>
      <c r="C3" s="29" t="s">
        <v>6</v>
      </c>
    </row>
    <row r="4" spans="2:3" ht="15.75">
      <c r="B4" s="2" t="str">
        <f>+'REKAP &amp; Analisis per Standar'!B6</f>
        <v>Standar 1: Identitas</v>
      </c>
      <c r="C4" s="10">
        <f>+'REKAP &amp; Analisis per Standar'!C6</f>
        <v>1.7777777777777777</v>
      </c>
    </row>
    <row r="5" spans="2:3" ht="15.75">
      <c r="B5" s="2" t="str">
        <f>+'REKAP &amp; Analisis per Standar'!B7</f>
        <v>Standar 2: Standar Kurikulum</v>
      </c>
      <c r="C5" s="10">
        <f>+'REKAP &amp; Analisis per Standar'!C7</f>
        <v>2.5</v>
      </c>
    </row>
    <row r="6" spans="2:3" ht="15.75">
      <c r="B6" s="2" t="str">
        <f>+'REKAP &amp; Analisis per Standar'!B8</f>
        <v>Standar 3: Standar Proses</v>
      </c>
      <c r="C6" s="10">
        <f>+'REKAP &amp; Analisis per Standar'!C8</f>
        <v>2.2857142857142856</v>
      </c>
    </row>
    <row r="7" spans="2:3" ht="15.75">
      <c r="B7" s="2" t="str">
        <f>+'REKAP &amp; Analisis per Standar'!B9</f>
        <v>Standar 4: Evaluasi</v>
      </c>
      <c r="C7" s="10">
        <f>+'REKAP &amp; Analisis per Standar'!C9</f>
        <v>2.4</v>
      </c>
    </row>
    <row r="8" spans="2:3" ht="15.75">
      <c r="B8" s="2" t="str">
        <f>+'REKAP &amp; Analisis per Standar'!B10</f>
        <v>Standar 5: Suasana Akademik</v>
      </c>
      <c r="C8" s="10">
        <f>+'REKAP &amp; Analisis per Standar'!C10</f>
        <v>2.5</v>
      </c>
    </row>
    <row r="9" spans="2:3" ht="15.75">
      <c r="B9" s="2" t="str">
        <f>+'REKAP &amp; Analisis per Standar'!B11</f>
        <v>Standar 6: Kemahasiswaan</v>
      </c>
      <c r="C9" s="10">
        <f>+'REKAP &amp; Analisis per Standar'!C11</f>
        <v>2.4166666666666665</v>
      </c>
    </row>
    <row r="10" spans="2:3" ht="15.75">
      <c r="B10" s="2" t="str">
        <f>+'REKAP &amp; Analisis per Standar'!B12</f>
        <v xml:space="preserve">Standar 7: Lulusan </v>
      </c>
      <c r="C10" s="10">
        <f>+'REKAP &amp; Analisis per Standar'!C12</f>
        <v>2.125</v>
      </c>
    </row>
    <row r="11" spans="2:3" ht="15.75">
      <c r="B11" s="2" t="str">
        <f>+'REKAP &amp; Analisis per Standar'!B13</f>
        <v>Standar 8: Sumber Daya Manusia</v>
      </c>
      <c r="C11" s="10">
        <f>+'REKAP &amp; Analisis per Standar'!C13</f>
        <v>2.2692307692307692</v>
      </c>
    </row>
    <row r="12" spans="2:3" ht="15.75">
      <c r="B12" s="2" t="str">
        <f>+'REKAP &amp; Analisis per Standar'!B14</f>
        <v xml:space="preserve">Standar 9: Sarana dan Prasarana </v>
      </c>
      <c r="C12" s="10">
        <f>+'REKAP &amp; Analisis per Standar'!C14</f>
        <v>2.5</v>
      </c>
    </row>
    <row r="13" spans="2:3" ht="15.75">
      <c r="B13" s="2" t="s">
        <v>306</v>
      </c>
      <c r="C13" s="10">
        <f>+'REKAP &amp; Analisis per Standar'!C15</f>
        <v>2.5</v>
      </c>
    </row>
    <row r="14" spans="2:3" ht="15.75">
      <c r="B14" s="2" t="str">
        <f>+'REKAP &amp; Analisis per Standar'!B16</f>
        <v xml:space="preserve">Standar 11: Pembiayaan </v>
      </c>
      <c r="C14" s="10">
        <f>+'REKAP &amp; Analisis per Standar'!C16</f>
        <v>3</v>
      </c>
    </row>
    <row r="15" spans="2:3" s="132" customFormat="1" ht="15.75">
      <c r="B15" s="131" t="str">
        <f>+'REKAP &amp; Analisis per Standar'!B17</f>
        <v>Standar 12. Pengelolaan</v>
      </c>
      <c r="C15" s="10">
        <f>+'REKAP &amp; Analisis per Standar'!C17</f>
        <v>2.9411764705882355</v>
      </c>
    </row>
    <row r="16" spans="2:3" s="132" customFormat="1" ht="15.75">
      <c r="B16" s="131" t="str">
        <f>+'REKAP &amp; Analisis per Standar'!B18</f>
        <v>Standar 13: Penelitian</v>
      </c>
      <c r="C16" s="10">
        <f>+'REKAP &amp; Analisis per Standar'!C18</f>
        <v>3</v>
      </c>
    </row>
    <row r="17" spans="2:3" s="132" customFormat="1" ht="15.75">
      <c r="B17" s="131" t="str">
        <f>+'REKAP &amp; Analisis per Standar'!B19</f>
        <v>Standar 14: Pengabdian Kepada Masyarakat</v>
      </c>
      <c r="C17" s="10">
        <f>+'REKAP &amp; Analisis per Standar'!C19</f>
        <v>3.75</v>
      </c>
    </row>
    <row r="18" spans="2:3" s="132" customFormat="1" ht="15.75">
      <c r="B18" s="131" t="str">
        <f>+'REKAP &amp; Analisis per Standar'!B20</f>
        <v xml:space="preserve">Standar 15: Kerjasama </v>
      </c>
      <c r="C18" s="10">
        <f>+'REKAP &amp; Analisis per Standar'!C20</f>
        <v>3</v>
      </c>
    </row>
    <row r="19" spans="2:3" s="132" customFormat="1" ht="15.75">
      <c r="B19" s="131" t="s">
        <v>303</v>
      </c>
      <c r="C19" s="10">
        <f>+'REKAP &amp; Analisis per Standar'!C21</f>
        <v>3</v>
      </c>
    </row>
    <row r="20" spans="2:3" s="132" customFormat="1" ht="15.75">
      <c r="B20" s="131" t="s">
        <v>305</v>
      </c>
      <c r="C20" s="10">
        <f>+'REKAP &amp; Analisis per Standar'!C22</f>
        <v>3.25</v>
      </c>
    </row>
    <row r="21" spans="2:3" s="142" customFormat="1" ht="18.75">
      <c r="B21" s="140" t="s">
        <v>1</v>
      </c>
      <c r="C21" s="141">
        <f>AVERAGE(C4:C18)</f>
        <v>2.5977043979985153</v>
      </c>
    </row>
    <row r="22" spans="2:3" s="142" customFormat="1" ht="18.75">
      <c r="B22" s="140" t="s">
        <v>83</v>
      </c>
      <c r="C22" s="143">
        <f>+'REKAP &amp; Analisis per Standar'!C24</f>
        <v>368</v>
      </c>
    </row>
    <row r="23" spans="2:3" s="133" customFormat="1">
      <c r="C23" s="134"/>
    </row>
    <row r="24" spans="2:3" s="133" customFormat="1">
      <c r="B24" s="135"/>
      <c r="C24" s="135"/>
    </row>
    <row r="25" spans="2:3" s="133" customFormat="1">
      <c r="B25" s="135"/>
      <c r="C25" s="135"/>
    </row>
    <row r="26" spans="2:3" s="132" customFormat="1">
      <c r="B26" s="136"/>
      <c r="C26" s="136"/>
    </row>
    <row r="27" spans="2:3" s="132" customFormat="1">
      <c r="B27" s="136"/>
      <c r="C27" s="136"/>
    </row>
    <row r="28" spans="2:3" s="132" customFormat="1"/>
    <row r="29" spans="2:3" s="132" customFormat="1"/>
    <row r="30" spans="2:3" s="132" customFormat="1"/>
    <row r="31" spans="2:3" s="132" customFormat="1"/>
    <row r="32" spans="2:3" s="132" customFormat="1"/>
  </sheetData>
  <pageMargins left="0.7" right="0.7" top="0.75" bottom="0.75" header="0.3" footer="0.3"/>
  <pageSetup paperSize="9" orientation="landscape" horizontalDpi="4294967294" verticalDpi="0"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windows xp</cp:lastModifiedBy>
  <cp:lastPrinted>2013-11-10T05:49:54Z</cp:lastPrinted>
  <dcterms:created xsi:type="dcterms:W3CDTF">2011-10-19T04:38:43Z</dcterms:created>
  <dcterms:modified xsi:type="dcterms:W3CDTF">2013-12-09T07:36:09Z</dcterms:modified>
</cp:coreProperties>
</file>